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defaultThemeVersion="124226"/>
  <mc:AlternateContent xmlns:mc="http://schemas.openxmlformats.org/markup-compatibility/2006">
    <mc:Choice Requires="x15">
      <x15ac:absPath xmlns:x15ac="http://schemas.microsoft.com/office/spreadsheetml/2010/11/ac" url="C:\Users\micheleg\Desktop\"/>
    </mc:Choice>
  </mc:AlternateContent>
  <xr:revisionPtr revIDLastSave="0" documentId="8_{C9122A4A-CF51-46D1-AD8B-ABBA8E5FC66F}" xr6:coauthVersionLast="47" xr6:coauthVersionMax="47" xr10:uidLastSave="{00000000-0000-0000-0000-000000000000}"/>
  <bookViews>
    <workbookView xWindow="-38510" yWindow="-9610" windowWidth="38620" windowHeight="21820" xr2:uid="{00000000-000D-0000-FFFF-FFFF00000000}"/>
  </bookViews>
  <sheets>
    <sheet name="Cover " sheetId="3" r:id="rId1"/>
    <sheet name="Revision History" sheetId="10" r:id="rId2"/>
    <sheet name="Product Risk Analysis " sheetId="11" r:id="rId3"/>
    <sheet name="Risk Criteria" sheetId="8" r:id="rId4"/>
  </sheets>
  <externalReferences>
    <externalReference r:id="rId5"/>
    <externalReference r:id="rId6"/>
  </externalReferences>
  <definedNames>
    <definedName name="_xlnm._FilterDatabase" localSheetId="2">'Product Risk Analysis '!$A$2:$R$2</definedName>
    <definedName name="CauseOrControl" localSheetId="2">'[1]Risk Criteria'!#REF!</definedName>
    <definedName name="CauseOrControl" localSheetId="1">'[2]Definitions &amp; selection lists'!$F$40:$F$41</definedName>
    <definedName name="CauseOrControl">'Risk Criteria'!#REF!</definedName>
    <definedName name="Harm_Severity" localSheetId="2">'[1]Risk Criteria'!#REF!</definedName>
    <definedName name="Harm_Severity" localSheetId="1">'[2]Definitions &amp; selection lists'!$B$53:$C$64</definedName>
    <definedName name="Harm_Severity">'Risk Criteria'!#REF!</definedName>
    <definedName name="Harms" localSheetId="2">'[1]Risk Criteria'!#REF!</definedName>
    <definedName name="Harms" localSheetId="1">'[2]Definitions &amp; selection lists'!$B$53:$B$64</definedName>
    <definedName name="Harms">'Risk Criteria'!#REF!</definedName>
    <definedName name="Hazards" localSheetId="2">'[1]Risk Criteria'!#REF!</definedName>
    <definedName name="Hazards">'Risk Criteria'!#REF!</definedName>
    <definedName name="_xlnm.Print_Titles" localSheetId="2">'Product Risk Analysis '!$1:$2</definedName>
    <definedName name="Probabilities" localSheetId="2">'[1]Risk Criteria'!$A$3:$A$7</definedName>
    <definedName name="Probabilities" localSheetId="1">'[2]Definitions &amp; selection lists'!$A$31:$A$35</definedName>
    <definedName name="Probabilities">'Risk Criteria'!$B$29:$B$33</definedName>
    <definedName name="Probabilities_of_Harm">'Risk Criteria'!$B$29:$B$33</definedName>
    <definedName name="RiskAcceptibility" localSheetId="2">'[1]Risk Criteria'!#REF!</definedName>
    <definedName name="RiskAcceptibility">'Risk Criteria'!$F$11:$J$15</definedName>
    <definedName name="RiskControl_Reference" localSheetId="2">'[1]Risk Criteria'!#REF!</definedName>
    <definedName name="RiskControl_Reference" localSheetId="1">'[2]Definitions &amp; selection lists'!$B$67:$C$78</definedName>
    <definedName name="RiskControl_Reference">'Risk Criteria'!#REF!</definedName>
    <definedName name="RiskControls" localSheetId="2">'[1]Risk Criteria'!#REF!</definedName>
    <definedName name="RiskControls" localSheetId="1">'[2]Definitions &amp; selection lists'!$B$67:$B$78</definedName>
    <definedName name="RiskControls">'Risk Criteria'!#REF!</definedName>
    <definedName name="RiskLevels">'[2]Definitions &amp; selection lists'!$F$10:$F$12</definedName>
    <definedName name="SafetyClass" localSheetId="2">'[1]Risk Criteria'!#REF!</definedName>
    <definedName name="SafetyClass" localSheetId="1">'[2]Definitions &amp; selection lists'!$F$5:$F$7</definedName>
    <definedName name="SafetyClass">'Risk Criteria'!#REF!</definedName>
    <definedName name="Severities">'[2]Definitions &amp; selection lists'!$A$24:$A$28</definedName>
    <definedName name="YesOrNo" localSheetId="2">'[1]Risk Criteria'!#REF!</definedName>
    <definedName name="YesOrNo" localSheetId="1">'[2]Definitions &amp; selection lists'!$F$43:$F$44</definedName>
    <definedName name="YesOrNo">'Risk Criteria'!#REF!</definedName>
    <definedName name="Z_04FCB2BE_C8A1_4016_81FD_F16387E7F65F_.wvu.PrintTitles" localSheetId="2" hidden="1">'Product Risk Analysis '!$2:$2</definedName>
    <definedName name="Z_1B745709_5B84_4534_A8F2_5990D75FD890_.wvu.PrintArea" localSheetId="2" hidden="1">'Product Risk Analysis '!$C$2:$R$2</definedName>
    <definedName name="Z_1B745709_5B84_4534_A8F2_5990D75FD890_.wvu.PrintTitles" localSheetId="2" hidden="1">'Product Risk Analysis '!$2:$2</definedName>
    <definedName name="Z_4FA9D84D_381E_9441_B67F_4AB11D1A008B_.wvu.PrintTitles" localSheetId="2" hidden="1">'Product Risk Analysis '!$2:$2</definedName>
    <definedName name="Z_73EC3F8E_B07A_42DC_B9E3_0B6B3438CEE3_.wvu.PrintArea" localSheetId="2" hidden="1">'Product Risk Analysis '!$C$2:$R$2</definedName>
    <definedName name="Z_73EC3F8E_B07A_42DC_B9E3_0B6B3438CEE3_.wvu.PrintTitles" localSheetId="2" hidden="1">'Product Risk Analysis '!$2:$2</definedName>
    <definedName name="Z_8BCA93B5_E5F2_F347_848A_B96ECFD5D469_.wvu.PrintArea" localSheetId="2" hidden="1">'Product Risk Analysis '!$C$2:$R$2</definedName>
    <definedName name="Z_8BCA93B5_E5F2_F347_848A_B96ECFD5D469_.wvu.PrintTitles" localSheetId="2" hidden="1">'Product Risk Analysis '!$2:$2</definedName>
    <definedName name="Z_B6B45A58_8267_7A4E_96DB_52F41AF30271_.wvu.PrintArea" localSheetId="2" hidden="1">'Product Risk Analysis '!$C$2:$R$2</definedName>
    <definedName name="Z_B6B45A58_8267_7A4E_96DB_52F41AF30271_.wvu.PrintTitles" localSheetId="2" hidden="1">'Product Risk Analysis '!$2:$2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8" i="11" l="1"/>
  <c r="Q117" i="11"/>
  <c r="Q116" i="11"/>
  <c r="Q115" i="11"/>
  <c r="Q114" i="11"/>
  <c r="Q113" i="11"/>
  <c r="Q111" i="11"/>
  <c r="Q110" i="11"/>
  <c r="Q109" i="11"/>
  <c r="Q108" i="11"/>
  <c r="Q107" i="11"/>
  <c r="Q106" i="11"/>
  <c r="Q105" i="11"/>
  <c r="Q104" i="11"/>
  <c r="Q102" i="11"/>
  <c r="Q101" i="11"/>
  <c r="Q100" i="11"/>
  <c r="Q98" i="11"/>
  <c r="Q97" i="11"/>
  <c r="Q96" i="11"/>
  <c r="Q95" i="11"/>
  <c r="Q94" i="11"/>
  <c r="Q93" i="11"/>
  <c r="Q92" i="11"/>
  <c r="Q91" i="11"/>
  <c r="Q90" i="11"/>
  <c r="Q89" i="11"/>
  <c r="Q87" i="11"/>
  <c r="Q86" i="11"/>
  <c r="Q85" i="11"/>
  <c r="Q84" i="11"/>
  <c r="Q83" i="11"/>
  <c r="Q82" i="11"/>
  <c r="Q81" i="11"/>
  <c r="Q79" i="11"/>
  <c r="Q78" i="11"/>
  <c r="Q77" i="11"/>
  <c r="Q76" i="11"/>
  <c r="Q75" i="11"/>
  <c r="Q74" i="11"/>
  <c r="Q73" i="11"/>
  <c r="Q72" i="11"/>
  <c r="Q71" i="11"/>
  <c r="Q70" i="11"/>
  <c r="Q69" i="11"/>
  <c r="Q68" i="11"/>
  <c r="Q67" i="11"/>
  <c r="Q66" i="11"/>
  <c r="Q65" i="11"/>
  <c r="Q63" i="11"/>
  <c r="Q62" i="11"/>
  <c r="Q60" i="11"/>
  <c r="Q59" i="11"/>
  <c r="Q58" i="11"/>
  <c r="Q57" i="11"/>
  <c r="Q55" i="11"/>
  <c r="Q54" i="11"/>
  <c r="Q53" i="11"/>
  <c r="Q52" i="11"/>
  <c r="Q50" i="11"/>
  <c r="Q49" i="11"/>
  <c r="Q48" i="11"/>
  <c r="Q47" i="11"/>
  <c r="Q46" i="11"/>
  <c r="Q45" i="11"/>
  <c r="Q44" i="11"/>
  <c r="Q43" i="11"/>
  <c r="Q42" i="11"/>
  <c r="Q41" i="11"/>
  <c r="Q40" i="11"/>
  <c r="Q39" i="11"/>
  <c r="Q38" i="11"/>
  <c r="Q37" i="11"/>
  <c r="Q35" i="11"/>
  <c r="Q34" i="11"/>
  <c r="Q33" i="11"/>
  <c r="Q32" i="11"/>
  <c r="Q31" i="11"/>
  <c r="Q30" i="11"/>
  <c r="Q29" i="11"/>
  <c r="Q28" i="11"/>
  <c r="Q27" i="11"/>
  <c r="Q26" i="11"/>
  <c r="Q25" i="11"/>
  <c r="Q24" i="11"/>
  <c r="Q22" i="11"/>
  <c r="Q21" i="11"/>
  <c r="Q20" i="11"/>
  <c r="Q19" i="11"/>
  <c r="Q18" i="11"/>
  <c r="Q17" i="11"/>
  <c r="Q16" i="11"/>
  <c r="Q15" i="11"/>
  <c r="Q14" i="11"/>
  <c r="Q13" i="11"/>
  <c r="Q12" i="11"/>
  <c r="Q11" i="11"/>
  <c r="Q9" i="11"/>
  <c r="Q8" i="11"/>
  <c r="Q7" i="11"/>
  <c r="Q6" i="11"/>
  <c r="Q5" i="11"/>
  <c r="J118" i="11"/>
  <c r="J117" i="11"/>
  <c r="J116" i="11"/>
  <c r="J115" i="11"/>
  <c r="J114" i="11"/>
  <c r="J113" i="11"/>
  <c r="J111" i="11"/>
  <c r="J110" i="11"/>
  <c r="J109" i="11"/>
  <c r="J108" i="11"/>
  <c r="J107" i="11"/>
  <c r="J106" i="11"/>
  <c r="J105" i="11"/>
  <c r="J104" i="11"/>
  <c r="J102" i="11"/>
  <c r="J101" i="11"/>
  <c r="J100" i="11"/>
  <c r="J98" i="11"/>
  <c r="J97" i="11"/>
  <c r="J96" i="11"/>
  <c r="J95" i="11"/>
  <c r="J94" i="11"/>
  <c r="J93" i="11"/>
  <c r="J92" i="11"/>
  <c r="J91" i="11"/>
  <c r="J90" i="11"/>
  <c r="J89" i="11"/>
  <c r="J87" i="11"/>
  <c r="J86" i="11"/>
  <c r="J85" i="11"/>
  <c r="J84" i="11"/>
  <c r="J83" i="11"/>
  <c r="J82" i="11"/>
  <c r="J81" i="11"/>
  <c r="J79" i="11"/>
  <c r="J78" i="11"/>
  <c r="J77" i="11"/>
  <c r="J76" i="11"/>
  <c r="J75" i="11"/>
  <c r="J74" i="11"/>
  <c r="J73" i="11"/>
  <c r="J72" i="11"/>
  <c r="J71" i="11"/>
  <c r="J70" i="11"/>
  <c r="J69" i="11"/>
  <c r="J68" i="11"/>
  <c r="J67" i="11"/>
  <c r="J66" i="11"/>
  <c r="J65" i="11"/>
  <c r="J63" i="11"/>
  <c r="J62" i="11"/>
  <c r="J60" i="11"/>
  <c r="J59" i="11"/>
  <c r="J58" i="11"/>
  <c r="J57" i="11"/>
  <c r="J55" i="11"/>
  <c r="J54" i="11"/>
  <c r="J53" i="11"/>
  <c r="J52" i="11"/>
  <c r="J50" i="11"/>
  <c r="J49" i="11"/>
  <c r="J48" i="11"/>
  <c r="J47" i="11"/>
  <c r="J46" i="11"/>
  <c r="J45" i="11"/>
  <c r="J44" i="11"/>
  <c r="J43" i="11"/>
  <c r="J42" i="11"/>
  <c r="J41" i="11"/>
  <c r="J40" i="11"/>
  <c r="J39" i="11"/>
  <c r="J38" i="11"/>
  <c r="J37" i="11"/>
  <c r="J35" i="11"/>
  <c r="J34" i="11"/>
  <c r="J33" i="11"/>
  <c r="J32" i="11"/>
  <c r="J31" i="11"/>
  <c r="J30" i="11"/>
  <c r="J29" i="11"/>
  <c r="J28" i="11"/>
  <c r="J27" i="11"/>
  <c r="J26" i="11"/>
  <c r="J25" i="11"/>
  <c r="J24" i="11"/>
  <c r="J22" i="11"/>
  <c r="J21" i="11"/>
  <c r="J20" i="11"/>
  <c r="J19" i="11"/>
  <c r="J18" i="11"/>
  <c r="J17" i="11"/>
  <c r="J16" i="11"/>
  <c r="J15" i="11"/>
  <c r="J14" i="11"/>
  <c r="J13" i="11"/>
  <c r="J12" i="11"/>
  <c r="J11" i="11"/>
  <c r="Q4" i="11"/>
  <c r="J6" i="11"/>
  <c r="J9" i="11"/>
  <c r="J8" i="11"/>
  <c r="J7" i="11"/>
  <c r="J5" i="11"/>
  <c r="J4" i="11"/>
  <c r="J10" i="8"/>
  <c r="E15" i="8"/>
  <c r="E14" i="8"/>
  <c r="E13" i="8"/>
  <c r="E12" i="8"/>
  <c r="E11" i="8"/>
  <c r="I10" i="8"/>
  <c r="H10" i="8"/>
  <c r="G10" i="8"/>
  <c r="F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Template Instructions</author>
    <author>tc={F1DB366E-31DD-423A-B126-FCCB121382F9}</author>
    <author>tc={3327338D-FE48-449D-9876-A14F3E525B8B}</author>
  </authors>
  <commentList>
    <comment ref="A2" authorId="0" shapeId="0" xr:uid="{789B4AD3-D816-4EE9-8834-689E3E038996}">
      <text>
        <r>
          <rPr>
            <b/>
            <sz val="9"/>
            <color indexed="81"/>
            <rFont val="Tahoma"/>
            <family val="2"/>
          </rPr>
          <t>Template Instructions:</t>
        </r>
        <r>
          <rPr>
            <sz val="9"/>
            <color indexed="81"/>
            <rFont val="Tahoma"/>
            <family val="2"/>
          </rPr>
          <t xml:space="preserve">
Risk ID format and numbering is shown as one option to consider - you may adjust to fit the numbering scheme desired by your project.</t>
        </r>
      </text>
    </comment>
    <comment ref="B2" authorId="0" shapeId="0" xr:uid="{0FDABD9D-4457-46B5-AA14-9C0344DCBE35}">
      <text>
        <r>
          <rPr>
            <b/>
            <sz val="9"/>
            <color indexed="81"/>
            <rFont val="Tahoma"/>
            <family val="2"/>
          </rPr>
          <t>Template Instructions:</t>
        </r>
        <r>
          <rPr>
            <sz val="9"/>
            <color indexed="81"/>
            <rFont val="Tahoma"/>
            <family val="2"/>
          </rPr>
          <t xml:space="preserve">
These should come from the "Preliminary Hazards List" document. Remove any that are not applicable.</t>
        </r>
      </text>
    </comment>
    <comment ref="C2" authorId="0" shapeId="0" xr:uid="{0B39B101-454A-41C2-9F82-080B423356BA}">
      <text>
        <r>
          <rPr>
            <b/>
            <sz val="9"/>
            <color indexed="81"/>
            <rFont val="Tahoma"/>
            <family val="2"/>
          </rPr>
          <t>Template Instructions:</t>
        </r>
        <r>
          <rPr>
            <sz val="9"/>
            <color indexed="81"/>
            <rFont val="Tahoma"/>
            <family val="2"/>
          </rPr>
          <t xml:space="preserve">
These should come from the "Preliminary Hazards List" document. Remove any that are not applicable and add others as needed.</t>
        </r>
      </text>
    </comment>
    <comment ref="D2" authorId="0" shapeId="0" xr:uid="{E3E79585-A37C-4991-A802-18AFB74C4849}">
      <text>
        <r>
          <rPr>
            <b/>
            <sz val="9"/>
            <color indexed="81"/>
            <rFont val="Tahoma"/>
            <family val="2"/>
          </rPr>
          <t>Template Instructions:</t>
        </r>
        <r>
          <rPr>
            <sz val="9"/>
            <color indexed="81"/>
            <rFont val="Tahoma"/>
            <family val="2"/>
          </rPr>
          <t xml:space="preserve">
In order to identify forseeable sequences of events, it is helpfull to consider events and circumstances that can cause them.  These can be considered Initiating events or circumstances or "Triggers".
This cell is "</t>
        </r>
        <r>
          <rPr>
            <b/>
            <sz val="9"/>
            <color indexed="81"/>
            <rFont val="Tahoma"/>
            <family val="2"/>
          </rPr>
          <t>optional</t>
        </r>
        <r>
          <rPr>
            <sz val="9"/>
            <color indexed="81"/>
            <rFont val="Tahoma"/>
            <family val="2"/>
          </rPr>
          <t>" and may be removed if desired.</t>
        </r>
      </text>
    </comment>
    <comment ref="E2" authorId="0" shapeId="0" xr:uid="{998D95C2-C236-4C0E-AE9B-7D9F14AE60A0}">
      <text>
        <r>
          <rPr>
            <b/>
            <sz val="9"/>
            <color indexed="81"/>
            <rFont val="Tahoma"/>
            <family val="2"/>
          </rPr>
          <t>Template Instructions:</t>
        </r>
        <r>
          <rPr>
            <sz val="9"/>
            <color indexed="81"/>
            <rFont val="Tahoma"/>
            <family val="2"/>
          </rPr>
          <t xml:space="preserve">
Sequence of events or other circumstances (including normal use) that lead to a hazardous situtation where people are exposed to hazards.</t>
        </r>
      </text>
    </comment>
    <comment ref="F2" authorId="0" shapeId="0" xr:uid="{029C885D-906C-420B-9B81-7204BE7CA7CD}">
      <text>
        <r>
          <rPr>
            <b/>
            <sz val="9"/>
            <color indexed="81"/>
            <rFont val="Tahoma"/>
            <family val="2"/>
          </rPr>
          <t>Template Instructions:</t>
        </r>
        <r>
          <rPr>
            <sz val="9"/>
            <color indexed="81"/>
            <rFont val="Tahoma"/>
            <family val="2"/>
          </rPr>
          <t xml:space="preserve">
A circumstance in which people, property or the environment is/are exposed to one or more hazards.</t>
        </r>
      </text>
    </comment>
    <comment ref="J2" authorId="1" shapeId="0" xr:uid="{F1DB366E-31DD-423A-B126-FCCB121382F9}">
      <text>
        <t>[Threaded comment]
Your version of Excel allows you to read this threaded comment; however, any edits to it will get removed if the file is opened in a newer version of Excel. Learn more: https://go.microsoft.com/fwlink/?linkid=870924
Comment:
    Calculated field based on Risk Criteria Matrix</t>
      </text>
    </comment>
    <comment ref="K2" authorId="0" shapeId="0" xr:uid="{DB28A7AE-4B95-4F53-B03E-30840C905605}">
      <text>
        <r>
          <rPr>
            <b/>
            <sz val="9"/>
            <color indexed="81"/>
            <rFont val="Tahoma"/>
            <family val="2"/>
          </rPr>
          <t>Template Instructions:</t>
        </r>
        <r>
          <rPr>
            <sz val="9"/>
            <color indexed="81"/>
            <rFont val="Tahoma"/>
            <family val="2"/>
          </rPr>
          <t xml:space="preserve">
D = Inherent by Design
P = Protective Measures
L = Labeling - Information for safety and, where appropriate, training to users.</t>
        </r>
      </text>
    </comment>
    <comment ref="M2" authorId="0" shapeId="0" xr:uid="{E49E3AC9-E98D-4EC7-9B16-7F8EB0F0E711}">
      <text>
        <r>
          <rPr>
            <b/>
            <sz val="9"/>
            <color indexed="81"/>
            <rFont val="Tahoma"/>
            <family val="2"/>
          </rPr>
          <t>Template Instructions:</t>
        </r>
        <r>
          <rPr>
            <sz val="9"/>
            <color indexed="81"/>
            <rFont val="Tahoma"/>
            <family val="2"/>
          </rPr>
          <t xml:space="preserve">
Document the Requirement / Spec ID(s) for traceability.</t>
        </r>
      </text>
    </comment>
    <comment ref="N2" authorId="0" shapeId="0" xr:uid="{F9B5923F-EF8F-4C23-BD9F-6AB8D912C0EA}">
      <text>
        <r>
          <rPr>
            <b/>
            <sz val="9"/>
            <color indexed="81"/>
            <rFont val="Tahoma"/>
            <family val="2"/>
          </rPr>
          <t>Template Instructions:</t>
        </r>
        <r>
          <rPr>
            <sz val="9"/>
            <color indexed="81"/>
            <rFont val="Tahoma"/>
            <family val="2"/>
          </rPr>
          <t xml:space="preserve">
Document the Verification and/ or Validation Report # and Title</t>
        </r>
      </text>
    </comment>
    <comment ref="Q2" authorId="2" shapeId="0" xr:uid="{3327338D-FE48-449D-9876-A14F3E525B8B}">
      <text>
        <t>[Threaded comment]
Your version of Excel allows you to read this threaded comment; however, any edits to it will get removed if the file is opened in a newer version of Excel. Learn more: https://go.microsoft.com/fwlink/?linkid=870924
Comment:
    Calculated field based on the Risk Criteria Matrix.</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 Dougherty</author>
  </authors>
  <commentList>
    <comment ref="E2" authorId="0" shapeId="0" xr:uid="{079DCCB0-3517-4189-B8F9-D4E64501A90F}">
      <text>
        <r>
          <rPr>
            <sz val="9"/>
            <color indexed="81"/>
            <rFont val="Tahoma"/>
            <family val="2"/>
          </rPr>
          <t>Define Risk levels here.  These should come from a system-level risk analysis document.</t>
        </r>
      </text>
    </comment>
    <comment ref="E8" authorId="0" shapeId="0" xr:uid="{7D2EB33F-160A-4605-AB06-5EFD20EBB218}">
      <text>
        <r>
          <rPr>
            <sz val="9"/>
            <color indexed="81"/>
            <rFont val="Tahoma"/>
            <family val="2"/>
          </rPr>
          <t>Define Risk Acceptibility here by selecting a level for each cell.  This should come from a system-level risk analysis document.</t>
        </r>
      </text>
    </comment>
    <comment ref="B21" authorId="0" shapeId="0" xr:uid="{8235A1B1-BE37-48D1-8FA8-81BBD4293C20}">
      <text>
        <r>
          <rPr>
            <sz val="9"/>
            <color indexed="81"/>
            <rFont val="Tahoma"/>
            <family val="2"/>
          </rPr>
          <t>Define Severity levels here.  These should come from a system-level risk analysis document.</t>
        </r>
      </text>
    </comment>
    <comment ref="B28" authorId="0" shapeId="0" xr:uid="{AFF7019E-CE00-44FE-8622-8F7B0FFA2925}">
      <text>
        <r>
          <rPr>
            <sz val="9"/>
            <color indexed="81"/>
            <rFont val="Tahoma"/>
            <family val="2"/>
          </rPr>
          <t>Define Probability levels here.  These should come from a system-level risk analysis document.</t>
        </r>
      </text>
    </comment>
  </commentList>
</comments>
</file>

<file path=xl/sharedStrings.xml><?xml version="1.0" encoding="utf-8"?>
<sst xmlns="http://schemas.openxmlformats.org/spreadsheetml/2006/main" count="329" uniqueCount="189">
  <si>
    <t>Revision History</t>
  </si>
  <si>
    <t>Revision Number</t>
  </si>
  <si>
    <t>Author</t>
  </si>
  <si>
    <t xml:space="preserve">Description </t>
  </si>
  <si>
    <t>Product Risk Analysis Team
(names and job functions)</t>
  </si>
  <si>
    <t>Date</t>
  </si>
  <si>
    <t>Initial Revision</t>
  </si>
  <si>
    <t>1.0 Introduction</t>
  </si>
  <si>
    <t>Document Code/Number</t>
  </si>
  <si>
    <t>Document Name</t>
  </si>
  <si>
    <t>Medical devices – Application of risk management to medical devices</t>
  </si>
  <si>
    <t>Pre Mitigation Risk Evaluation</t>
  </si>
  <si>
    <t>Mitigation</t>
  </si>
  <si>
    <t>Post Mitigation Risk Evaluation</t>
  </si>
  <si>
    <t>Risk Analysis ID</t>
  </si>
  <si>
    <t>Hazard Category</t>
  </si>
  <si>
    <t>Hazard</t>
  </si>
  <si>
    <t>Sequence of Events</t>
  </si>
  <si>
    <t>Hazardous Situation</t>
  </si>
  <si>
    <t xml:space="preserve">Severity </t>
  </si>
  <si>
    <t>Probability of Harm
(P1 x P2)</t>
  </si>
  <si>
    <t>Risk</t>
  </si>
  <si>
    <t>Risk Control Option
(D, P, L)</t>
  </si>
  <si>
    <t>Risk Control Measure</t>
  </si>
  <si>
    <t>Severity</t>
  </si>
  <si>
    <t>Residual
Risk</t>
  </si>
  <si>
    <t>Verification/ Validation Evidence</t>
  </si>
  <si>
    <t>RA-100</t>
  </si>
  <si>
    <t>Acoustic Energy</t>
  </si>
  <si>
    <t>RA-101</t>
  </si>
  <si>
    <t xml:space="preserve"> </t>
  </si>
  <si>
    <t>Sound Pressure</t>
  </si>
  <si>
    <t>RA-200</t>
  </si>
  <si>
    <t>Electric Energy</t>
  </si>
  <si>
    <t>RA-201</t>
  </si>
  <si>
    <t>Leakage Current</t>
  </si>
  <si>
    <t>RA-300</t>
  </si>
  <si>
    <t>Mechanical Energy</t>
  </si>
  <si>
    <t>RA-301</t>
  </si>
  <si>
    <t>Falling Objects</t>
  </si>
  <si>
    <t>RA-700</t>
  </si>
  <si>
    <t xml:space="preserve">Biological </t>
  </si>
  <si>
    <t>RA-701</t>
  </si>
  <si>
    <t>Microbial Contamination</t>
  </si>
  <si>
    <t>RA-800</t>
  </si>
  <si>
    <t>Chemical Agents</t>
  </si>
  <si>
    <t>RA-801</t>
  </si>
  <si>
    <t>Toxic Substances (asbestos, heavy metals, inorganic toxicants, organic toxicants, silica, etc.)</t>
  </si>
  <si>
    <t>RA-900</t>
  </si>
  <si>
    <t>Immunological Agents</t>
  </si>
  <si>
    <t>RA-901</t>
  </si>
  <si>
    <t>Allergenic (antiseptic substances, latex, etc.)</t>
  </si>
  <si>
    <t>RA-1000</t>
  </si>
  <si>
    <t>Data</t>
  </si>
  <si>
    <t>RA-1001</t>
  </si>
  <si>
    <t>Loss of Data Confidentiality</t>
  </si>
  <si>
    <t>RA-1100</t>
  </si>
  <si>
    <t>Delivery</t>
  </si>
  <si>
    <t>RA-1101</t>
  </si>
  <si>
    <t>RA-1300</t>
  </si>
  <si>
    <t>RA-1301</t>
  </si>
  <si>
    <t>Term</t>
  </si>
  <si>
    <t>Definition</t>
  </si>
  <si>
    <t>Probability of a hazardous situation occurring.</t>
  </si>
  <si>
    <t>Probability of a hazardous situation leading to harm.</t>
  </si>
  <si>
    <t>P, Probability of Occurrence of Harm</t>
  </si>
  <si>
    <t>Risk levels</t>
  </si>
  <si>
    <t>S, Severity</t>
  </si>
  <si>
    <t>Measure of the possible consequences of a hazard</t>
  </si>
  <si>
    <t>Post-mitigation probability of a hazardous situation occurring</t>
  </si>
  <si>
    <t>Post-mitigation probability of a hazardous situation leading to harm</t>
  </si>
  <si>
    <t>P(f), Probability of Occurrence of Harm</t>
  </si>
  <si>
    <t>S, Severity (f)</t>
  </si>
  <si>
    <t>Post-mitigation measure of the possible consequences of a hazard</t>
  </si>
  <si>
    <t>Risk Level Matrix</t>
  </si>
  <si>
    <t>Probability of Occurrence    </t>
  </si>
  <si>
    <t>Severity of Harm</t>
  </si>
  <si>
    <t>Description</t>
  </si>
  <si>
    <t>S5: Catastrophic</t>
  </si>
  <si>
    <t>Fatal or imminently life threatening. May result in patient and or user death; or irreversible/severe property or environmental damage.</t>
  </si>
  <si>
    <t>S4: Critical</t>
  </si>
  <si>
    <t>Results in permanent impairment or life-threatening injury; or significant property or environmental damage.</t>
  </si>
  <si>
    <t>S3: Serious</t>
  </si>
  <si>
    <t>Results in injury or impairment requiring professional medical intervention; or limited reversible property or environmental impact.</t>
  </si>
  <si>
    <t>S2: Minor</t>
  </si>
  <si>
    <t>Results in temporary injury or impairment not requiring professional medical intervention; or minimal reversible environmental impact controlled within the site.</t>
  </si>
  <si>
    <t>S1: Negligible</t>
  </si>
  <si>
    <t>Inconvenience or temporary discomfort; no property or environmental impact.</t>
  </si>
  <si>
    <t>Probability of Occurrence of Harm</t>
  </si>
  <si>
    <t>P5: Frequent</t>
  </si>
  <si>
    <t>Likely to occur regularly during the useful life of the device.</t>
  </si>
  <si>
    <t>P4: Probable</t>
  </si>
  <si>
    <t>Likely to occur several times during the useful life of the device.</t>
  </si>
  <si>
    <t>P3: Occasional</t>
  </si>
  <si>
    <t>Likley to occur from time to time during the useful life of the device.</t>
  </si>
  <si>
    <t>P2: Remote</t>
  </si>
  <si>
    <t>Unlikley to occur during the useful life of the device.</t>
  </si>
  <si>
    <t>P1: Improbable</t>
  </si>
  <si>
    <t>Extremely unlikley to occur during the useful life of the device.</t>
  </si>
  <si>
    <t>Rationale for Risk Acceptance</t>
  </si>
  <si>
    <t>Acceptable w/Rationale</t>
  </si>
  <si>
    <t>EN ISO 14971:2012+AMD11:2021</t>
  </si>
  <si>
    <t>Functional</t>
  </si>
  <si>
    <t>Functional/ Operation</t>
  </si>
  <si>
    <t>Low</t>
  </si>
  <si>
    <t>Med</t>
  </si>
  <si>
    <t>High</t>
  </si>
  <si>
    <t xml:space="preserve"> Requirement(s) / Specification(s)</t>
  </si>
  <si>
    <t>Jan Doe</t>
  </si>
  <si>
    <r>
      <t>P</t>
    </r>
    <r>
      <rPr>
        <vertAlign val="subscript"/>
        <sz val="11"/>
        <color rgb="FF000000"/>
        <rFont val="Arial Nova"/>
        <family val="2"/>
      </rPr>
      <t>1</t>
    </r>
  </si>
  <si>
    <r>
      <t>P</t>
    </r>
    <r>
      <rPr>
        <vertAlign val="subscript"/>
        <sz val="11"/>
        <color rgb="FF000000"/>
        <rFont val="Arial Nova"/>
        <family val="2"/>
      </rPr>
      <t>2</t>
    </r>
  </si>
  <si>
    <r>
      <t>Probability that the hazardous situation occurs, and leads to harm (P</t>
    </r>
    <r>
      <rPr>
        <vertAlign val="subscript"/>
        <sz val="11"/>
        <color rgb="FF000000"/>
        <rFont val="Arial Nova"/>
        <family val="2"/>
      </rPr>
      <t>1</t>
    </r>
    <r>
      <rPr>
        <sz val="11"/>
        <color indexed="8"/>
        <rFont val="Arial Nova"/>
        <family val="2"/>
      </rPr>
      <t>x P</t>
    </r>
    <r>
      <rPr>
        <vertAlign val="subscript"/>
        <sz val="11"/>
        <color rgb="FF000000"/>
        <rFont val="Arial Nova"/>
        <family val="2"/>
      </rPr>
      <t>2</t>
    </r>
    <r>
      <rPr>
        <sz val="11"/>
        <color indexed="8"/>
        <rFont val="Arial Nova"/>
        <family val="2"/>
      </rPr>
      <t>)</t>
    </r>
  </si>
  <si>
    <r>
      <t>P</t>
    </r>
    <r>
      <rPr>
        <vertAlign val="subscript"/>
        <sz val="11"/>
        <color rgb="FF000000"/>
        <rFont val="Arial Nova"/>
        <family val="2"/>
      </rPr>
      <t>1</t>
    </r>
    <r>
      <rPr>
        <sz val="11"/>
        <color indexed="8"/>
        <rFont val="Arial Nova"/>
        <family val="2"/>
      </rPr>
      <t xml:space="preserve"> (f)</t>
    </r>
  </si>
  <si>
    <r>
      <t>P</t>
    </r>
    <r>
      <rPr>
        <vertAlign val="subscript"/>
        <sz val="11"/>
        <color rgb="FF000000"/>
        <rFont val="Arial Nova"/>
        <family val="2"/>
      </rPr>
      <t>2</t>
    </r>
    <r>
      <rPr>
        <sz val="11"/>
        <color indexed="8"/>
        <rFont val="Arial Nova"/>
        <family val="2"/>
      </rPr>
      <t xml:space="preserve"> (f)</t>
    </r>
  </si>
  <si>
    <r>
      <t>Post-mitigation probability that the hazardous situation occurs and leads to harm (P</t>
    </r>
    <r>
      <rPr>
        <vertAlign val="subscript"/>
        <sz val="11"/>
        <color rgb="FF000000"/>
        <rFont val="Arial Nova"/>
        <family val="2"/>
      </rPr>
      <t>1</t>
    </r>
    <r>
      <rPr>
        <sz val="11"/>
        <color indexed="8"/>
        <rFont val="Arial Nova"/>
        <family val="2"/>
      </rPr>
      <t xml:space="preserve"> (f) x P</t>
    </r>
    <r>
      <rPr>
        <vertAlign val="subscript"/>
        <sz val="11"/>
        <color rgb="FF000000"/>
        <rFont val="Arial Nova"/>
        <family val="2"/>
      </rPr>
      <t>2</t>
    </r>
    <r>
      <rPr>
        <sz val="11"/>
        <color indexed="8"/>
        <rFont val="Arial Nova"/>
        <family val="2"/>
      </rPr>
      <t xml:space="preserve"> (f))</t>
    </r>
  </si>
  <si>
    <r>
      <t xml:space="preserve">Potential Harm
</t>
    </r>
    <r>
      <rPr>
        <sz val="11"/>
        <color rgb="FF000000"/>
        <rFont val="Arial Nova"/>
        <family val="2"/>
      </rPr>
      <t xml:space="preserve"> (To Patient, User, Environment)</t>
    </r>
  </si>
  <si>
    <t>Triggers</t>
  </si>
  <si>
    <t xml:space="preserve">2.0 References </t>
  </si>
  <si>
    <t>Measurement</t>
  </si>
  <si>
    <t>Loss of Function</t>
  </si>
  <si>
    <t>Incorrect or Missing Alert, Notification, or Alarm</t>
  </si>
  <si>
    <t>Diagnostic</t>
  </si>
  <si>
    <t>Incorrect Patient Identity / Information</t>
  </si>
  <si>
    <t>Incorrect Image resolution or orientation</t>
  </si>
  <si>
    <t>Image Artifacts</t>
  </si>
  <si>
    <t>Incorrect or Delayed examination result</t>
  </si>
  <si>
    <t>RA-1201</t>
  </si>
  <si>
    <t>RA-1200</t>
  </si>
  <si>
    <t>Incomplete Data Transfer</t>
  </si>
  <si>
    <t>Loss of Data Integrity</t>
  </si>
  <si>
    <t>Loss of Data Availability</t>
  </si>
  <si>
    <t>Loss of Data Access</t>
  </si>
  <si>
    <t>Sensitizing Agents</t>
  </si>
  <si>
    <t>Chemical Irritants (residues from Cleaning, Manufacturing, or Processing)</t>
  </si>
  <si>
    <t>Immunosuppressive</t>
  </si>
  <si>
    <t>Chemical Residue - Cleaning, Maintenance, Manufacturing, or Processing</t>
  </si>
  <si>
    <t>Pyrogenic</t>
  </si>
  <si>
    <t>Particles (including micro- and nano-particles)</t>
  </si>
  <si>
    <t>Fumes, Vapors</t>
  </si>
  <si>
    <t>Flammable, combustible, explosive</t>
  </si>
  <si>
    <t>Caustic, Corrosive (acidic, alkaline, oxidants, etc)</t>
  </si>
  <si>
    <t>Carcinogenic, mutagenic, reproductive</t>
  </si>
  <si>
    <t>Thermal Energy</t>
  </si>
  <si>
    <t>Low Temperature</t>
  </si>
  <si>
    <t>High Temperature</t>
  </si>
  <si>
    <t>RA-601</t>
  </si>
  <si>
    <t>RA-600</t>
  </si>
  <si>
    <t>Radiation Energy</t>
  </si>
  <si>
    <t>Non-Ionizing Radiation</t>
  </si>
  <si>
    <t>Ionizing Radiation</t>
  </si>
  <si>
    <t>RA-501</t>
  </si>
  <si>
    <t>RA-500</t>
  </si>
  <si>
    <t>Potential Energy</t>
  </si>
  <si>
    <t>Torsion</t>
  </si>
  <si>
    <t>Tension</t>
  </si>
  <si>
    <t>Suspended Mass</t>
  </si>
  <si>
    <t>Gravitational Pull</t>
  </si>
  <si>
    <t>Cutting, Shearing</t>
  </si>
  <si>
    <t>Compression</t>
  </si>
  <si>
    <t>Bending</t>
  </si>
  <si>
    <t>RA-401</t>
  </si>
  <si>
    <t>RA-400</t>
  </si>
  <si>
    <t>Sharp Edges</t>
  </si>
  <si>
    <t>Vacuum Pressure</t>
  </si>
  <si>
    <t>Vibration</t>
  </si>
  <si>
    <t>Moving Parts</t>
  </si>
  <si>
    <t>High Pressure</t>
  </si>
  <si>
    <t>Static Discharge</t>
  </si>
  <si>
    <t>Magnetic Fields</t>
  </si>
  <si>
    <t>Electromagnetic Immunity</t>
  </si>
  <si>
    <t>Electromagnetic Emissions</t>
  </si>
  <si>
    <t>Ultrasonic</t>
  </si>
  <si>
    <t>Infrasound</t>
  </si>
  <si>
    <t>[Project Name] Product Risk Analysis</t>
  </si>
  <si>
    <r>
      <rPr>
        <b/>
        <sz val="26"/>
        <color rgb="FF0070C0"/>
        <rFont val="Arial Nova"/>
        <family val="2"/>
      </rPr>
      <t>[Company Name] – [Project Name]</t>
    </r>
    <r>
      <rPr>
        <b/>
        <sz val="22"/>
        <color rgb="FF0070C0"/>
        <rFont val="Arial Black"/>
        <family val="2"/>
      </rPr>
      <t xml:space="preserve">
</t>
    </r>
    <r>
      <rPr>
        <b/>
        <sz val="18"/>
        <color rgb="FF0070C0"/>
        <rFont val="Arial Nova"/>
        <family val="2"/>
      </rPr>
      <t>Product Risk Analysis Worksheet</t>
    </r>
    <r>
      <rPr>
        <b/>
        <sz val="22"/>
        <color rgb="FF0070C0"/>
        <rFont val="Arial Black"/>
        <family val="2"/>
      </rPr>
      <t xml:space="preserve">
</t>
    </r>
  </si>
  <si>
    <t>[Project Name] Project Development Plan</t>
  </si>
  <si>
    <t>[Project Name] Product Requirements Document</t>
  </si>
  <si>
    <t>[Project Name] Risk Management Plan</t>
  </si>
  <si>
    <t>[Project Name] Preliminary Hazards List</t>
  </si>
  <si>
    <t>[Project Name] Hazard-Harm-Severity Table</t>
  </si>
  <si>
    <t>[Document Code/Number]</t>
  </si>
  <si>
    <t xml:space="preserve">Voltage </t>
  </si>
  <si>
    <t xml:space="preserve">Incorrect Quantity </t>
  </si>
  <si>
    <t xml:space="preserve">Incorrect rate of delivery </t>
  </si>
  <si>
    <t xml:space="preserve">Critical Performance </t>
  </si>
  <si>
    <t>This Product Risk Analysis is intended to address the potential safety hazards to the patient, user and environment while using the [Product Name].  The procedure and the Critieria for Risk Acceptability are per the [Project Name] Risk Management Plan.</t>
  </si>
  <si>
    <t>Brief description of changes relative to version 0</t>
  </si>
  <si>
    <t>List representatives from various functions and disciplines that provided the expertise necessary to perform this Product Risk Analysis.</t>
  </si>
  <si>
    <t>Input date range this version was created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</si>
</sst>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22"/>
      <color theme="1"/>
      <name val="Cambria"/>
      <family val="1"/>
      <scheme val="major"/>
    </font>
    <font>
      <sz val="10"/>
      <name val="Arial"/>
      <family val="2"/>
    </font>
    <font>
      <sz val="9"/>
      <color indexed="81"/>
      <name val="Tahoma"/>
      <family val="2"/>
    </font>
    <font>
      <b/>
      <sz val="9"/>
      <color indexed="81"/>
      <name val="Tahoma"/>
      <family val="2"/>
    </font>
    <font>
      <sz val="11"/>
      <name val="Arial"/>
      <family val="2"/>
    </font>
    <font>
      <b/>
      <sz val="11"/>
      <name val="Arial"/>
      <family val="2"/>
    </font>
    <font>
      <sz val="11"/>
      <color indexed="8"/>
      <name val="Arial"/>
      <family val="2"/>
    </font>
    <font>
      <b/>
      <sz val="22"/>
      <color rgb="FF0070C0"/>
      <name val="Arial Black"/>
      <family val="2"/>
    </font>
    <font>
      <sz val="11"/>
      <name val="Arial Nova"/>
      <family val="2"/>
    </font>
    <font>
      <sz val="11"/>
      <color indexed="8"/>
      <name val="Arial Nova"/>
      <family val="2"/>
    </font>
    <font>
      <b/>
      <sz val="11"/>
      <name val="Arial Nova"/>
      <family val="2"/>
    </font>
    <font>
      <b/>
      <sz val="11"/>
      <color indexed="8"/>
      <name val="Arial Nova"/>
      <family val="2"/>
    </font>
    <font>
      <sz val="10"/>
      <color theme="1"/>
      <name val="Arial Nova"/>
      <family val="2"/>
    </font>
    <font>
      <b/>
      <sz val="10"/>
      <name val="Arial Nova"/>
      <family val="2"/>
    </font>
    <font>
      <sz val="10"/>
      <name val="Arial Nova"/>
      <family val="2"/>
    </font>
    <font>
      <sz val="10"/>
      <color indexed="8"/>
      <name val="Arial Nova"/>
      <family val="2"/>
    </font>
    <font>
      <u/>
      <sz val="10"/>
      <color indexed="8"/>
      <name val="Arial Nova"/>
      <family val="2"/>
    </font>
    <font>
      <b/>
      <sz val="10"/>
      <color indexed="8"/>
      <name val="Arial Nova"/>
      <family val="2"/>
    </font>
    <font>
      <b/>
      <sz val="10"/>
      <color theme="1"/>
      <name val="Arial Nova"/>
      <family val="2"/>
    </font>
    <font>
      <sz val="11"/>
      <color theme="1"/>
      <name val="Ariel nova"/>
    </font>
    <font>
      <b/>
      <sz val="12"/>
      <name val="Ariel nova"/>
    </font>
    <font>
      <b/>
      <sz val="14"/>
      <color rgb="FF0070C0"/>
      <name val="Arial Nova"/>
      <family val="2"/>
    </font>
    <font>
      <vertAlign val="subscript"/>
      <sz val="11"/>
      <color rgb="FF000000"/>
      <name val="Arial Nova"/>
      <family val="2"/>
    </font>
    <font>
      <b/>
      <sz val="12"/>
      <color theme="1"/>
      <name val="Arial Nova"/>
      <family val="2"/>
    </font>
    <font>
      <sz val="12"/>
      <color theme="1"/>
      <name val="Arial Nova"/>
      <family val="2"/>
    </font>
    <font>
      <b/>
      <sz val="26"/>
      <color rgb="FF0070C0"/>
      <name val="Arial Nova"/>
      <family val="2"/>
    </font>
    <font>
      <b/>
      <sz val="18"/>
      <color rgb="FF0070C0"/>
      <name val="Arial Nova"/>
      <family val="2"/>
    </font>
    <font>
      <b/>
      <sz val="14"/>
      <name val="Ariel nova"/>
    </font>
    <font>
      <b/>
      <sz val="11"/>
      <name val="Calibri Light"/>
      <family val="2"/>
    </font>
    <font>
      <sz val="11"/>
      <color rgb="FF000000"/>
      <name val="Arial Nova"/>
      <family val="2"/>
    </font>
    <font>
      <sz val="12"/>
      <color theme="1"/>
      <name val="Ariel nova"/>
    </font>
    <font>
      <sz val="12"/>
      <name val="Ariel nova"/>
    </font>
    <font>
      <i/>
      <sz val="10"/>
      <color rgb="FF0070C0"/>
      <name val="Arial Nova"/>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ECDE38"/>
        <bgColor indexed="64"/>
      </patternFill>
    </fill>
    <fill>
      <patternFill patternType="solid">
        <fgColor rgb="FFF15A22"/>
        <bgColor indexed="64"/>
      </patternFill>
    </fill>
    <fill>
      <patternFill patternType="solid">
        <fgColor rgb="FF00A87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bottom/>
      <diagonal/>
    </border>
    <border>
      <left style="medium">
        <color indexed="64"/>
      </left>
      <right/>
      <top style="medium">
        <color indexed="64"/>
      </top>
      <bottom style="thin">
        <color indexed="64"/>
      </bottom>
      <diagonal/>
    </border>
    <border>
      <left style="medium">
        <color auto="1"/>
      </left>
      <right/>
      <top style="thin">
        <color auto="1"/>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auto="1"/>
      </top>
      <bottom style="thin">
        <color auto="1"/>
      </bottom>
      <diagonal/>
    </border>
  </borders>
  <cellStyleXfs count="2">
    <xf numFmtId="0" fontId="0" fillId="0" borderId="0"/>
    <xf numFmtId="0" fontId="2" fillId="0" borderId="0"/>
  </cellStyleXfs>
  <cellXfs count="111">
    <xf numFmtId="0" fontId="0" fillId="0" borderId="0" xfId="0"/>
    <xf numFmtId="0" fontId="1" fillId="0" borderId="0" xfId="0" applyFont="1" applyAlignment="1">
      <alignment horizontal="left" vertical="top"/>
    </xf>
    <xf numFmtId="0" fontId="5" fillId="0" borderId="0" xfId="1" applyFont="1"/>
    <xf numFmtId="0" fontId="6" fillId="0" borderId="0" xfId="1" applyFont="1"/>
    <xf numFmtId="0" fontId="6" fillId="0" borderId="0" xfId="1" applyFont="1" applyAlignment="1">
      <alignment vertical="center" wrapText="1"/>
    </xf>
    <xf numFmtId="0" fontId="6" fillId="0" borderId="0" xfId="1" applyFont="1" applyAlignment="1">
      <alignment horizontal="center" wrapText="1"/>
    </xf>
    <xf numFmtId="0" fontId="7" fillId="0" borderId="0" xfId="1" applyFont="1" applyAlignment="1">
      <alignment horizontal="center" vertical="top" wrapText="1"/>
    </xf>
    <xf numFmtId="0" fontId="5" fillId="0" borderId="0" xfId="1" applyFont="1" applyAlignment="1">
      <alignment horizontal="center" vertical="top" wrapText="1"/>
    </xf>
    <xf numFmtId="0" fontId="5" fillId="0" borderId="0" xfId="1" applyFont="1" applyAlignment="1">
      <alignment horizontal="left" vertical="top" wrapText="1"/>
    </xf>
    <xf numFmtId="0" fontId="5" fillId="0" borderId="0" xfId="1" applyFont="1" applyAlignment="1">
      <alignment wrapText="1"/>
    </xf>
    <xf numFmtId="0" fontId="13" fillId="0" borderId="0" xfId="0" applyFont="1" applyAlignment="1">
      <alignment horizontal="center" vertical="top" wrapText="1"/>
    </xf>
    <xf numFmtId="0" fontId="13" fillId="0" borderId="0" xfId="0" applyFont="1" applyAlignment="1">
      <alignment vertical="top" wrapText="1"/>
    </xf>
    <xf numFmtId="0" fontId="13" fillId="0" borderId="0" xfId="0" applyFont="1" applyAlignment="1">
      <alignment horizontal="left" vertical="top"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3" fillId="0" borderId="0" xfId="0" applyFont="1" applyAlignment="1">
      <alignment vertical="center" wrapText="1"/>
    </xf>
    <xf numFmtId="0" fontId="14" fillId="4" borderId="20" xfId="0" applyFont="1" applyFill="1" applyBorder="1" applyAlignment="1">
      <alignment horizontal="center" vertical="center" wrapText="1"/>
    </xf>
    <xf numFmtId="0" fontId="18" fillId="4" borderId="0" xfId="0" applyFont="1" applyFill="1" applyAlignment="1">
      <alignment horizontal="center" vertical="center" wrapText="1"/>
    </xf>
    <xf numFmtId="0" fontId="19" fillId="0" borderId="0" xfId="0" applyFont="1" applyAlignment="1">
      <alignment vertical="center" wrapText="1"/>
    </xf>
    <xf numFmtId="0" fontId="13" fillId="0" borderId="20" xfId="0" applyFont="1" applyBorder="1" applyAlignment="1">
      <alignment horizontal="center" vertical="top" wrapText="1"/>
    </xf>
    <xf numFmtId="0" fontId="15" fillId="0" borderId="0" xfId="0" applyFont="1" applyAlignment="1">
      <alignment vertical="top" wrapText="1"/>
    </xf>
    <xf numFmtId="0" fontId="15" fillId="0" borderId="0" xfId="0" applyFont="1" applyAlignment="1">
      <alignment horizontal="center" vertical="top" wrapText="1"/>
    </xf>
    <xf numFmtId="0" fontId="14" fillId="4" borderId="0" xfId="0" applyFont="1" applyFill="1" applyAlignment="1">
      <alignment horizontal="center" vertical="center" wrapText="1"/>
    </xf>
    <xf numFmtId="0" fontId="20" fillId="0" borderId="0" xfId="0" applyFont="1"/>
    <xf numFmtId="0" fontId="20" fillId="0" borderId="0" xfId="0" applyFont="1" applyAlignment="1">
      <alignment vertical="top" wrapText="1"/>
    </xf>
    <xf numFmtId="0" fontId="0" fillId="0" borderId="0" xfId="0" applyAlignment="1">
      <alignment vertical="top"/>
    </xf>
    <xf numFmtId="0" fontId="0" fillId="0" borderId="0" xfId="0" applyAlignment="1">
      <alignment horizontal="center" vertical="center"/>
    </xf>
    <xf numFmtId="0" fontId="9" fillId="0" borderId="0" xfId="1" applyFont="1"/>
    <xf numFmtId="0" fontId="10" fillId="0" borderId="0" xfId="1" applyFont="1" applyAlignment="1">
      <alignment horizontal="left" vertical="top" wrapText="1"/>
    </xf>
    <xf numFmtId="0" fontId="9" fillId="0" borderId="0" xfId="1" applyFont="1" applyAlignment="1">
      <alignment horizontal="center" vertical="top" wrapText="1"/>
    </xf>
    <xf numFmtId="0" fontId="11" fillId="0" borderId="21" xfId="1" applyFont="1" applyBorder="1" applyAlignment="1">
      <alignment horizontal="center" vertical="center" wrapText="1"/>
    </xf>
    <xf numFmtId="0" fontId="9" fillId="8" borderId="1" xfId="1" applyFont="1" applyFill="1" applyBorder="1" applyAlignment="1">
      <alignment horizontal="center" vertical="center" wrapText="1"/>
    </xf>
    <xf numFmtId="0" fontId="9" fillId="6" borderId="1" xfId="1" applyFont="1" applyFill="1" applyBorder="1" applyAlignment="1">
      <alignment horizontal="center" vertical="center" wrapText="1"/>
    </xf>
    <xf numFmtId="0" fontId="10" fillId="7" borderId="1" xfId="1" applyFont="1" applyFill="1" applyBorder="1" applyAlignment="1">
      <alignment horizontal="center" vertical="center" wrapText="1"/>
    </xf>
    <xf numFmtId="0" fontId="11" fillId="0" borderId="22" xfId="1" applyFont="1" applyBorder="1" applyAlignment="1">
      <alignment horizontal="center" vertical="center" wrapText="1"/>
    </xf>
    <xf numFmtId="0" fontId="11" fillId="0" borderId="23" xfId="1" applyFont="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1" xfId="0" applyFont="1" applyBorder="1" applyAlignment="1">
      <alignment horizontal="center" vertical="top"/>
    </xf>
    <xf numFmtId="0" fontId="25" fillId="0" borderId="1" xfId="0" applyFont="1" applyBorder="1" applyAlignment="1">
      <alignment horizontal="left" vertical="top"/>
    </xf>
    <xf numFmtId="0" fontId="25" fillId="0" borderId="1" xfId="0" applyFont="1" applyBorder="1" applyAlignment="1">
      <alignment horizontal="left" vertical="top" wrapText="1"/>
    </xf>
    <xf numFmtId="14" fontId="25" fillId="0" borderId="1" xfId="0" applyNumberFormat="1" applyFont="1" applyBorder="1" applyAlignment="1">
      <alignment horizontal="center" vertical="top" wrapText="1"/>
    </xf>
    <xf numFmtId="0" fontId="9" fillId="5" borderId="1"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1" fillId="3" borderId="15" xfId="1" applyFont="1" applyFill="1" applyBorder="1" applyAlignment="1">
      <alignment horizontal="left" vertical="center" wrapText="1"/>
    </xf>
    <xf numFmtId="0" fontId="11" fillId="3" borderId="12" xfId="1" applyFont="1" applyFill="1" applyBorder="1" applyAlignment="1">
      <alignment horizontal="left" vertical="center" wrapText="1"/>
    </xf>
    <xf numFmtId="0" fontId="12" fillId="3" borderId="11" xfId="1" applyFont="1" applyFill="1" applyBorder="1" applyAlignment="1">
      <alignment vertical="center" wrapText="1"/>
    </xf>
    <xf numFmtId="0" fontId="12" fillId="3" borderId="12" xfId="1" applyFont="1" applyFill="1" applyBorder="1" applyAlignment="1">
      <alignment vertical="center" wrapText="1"/>
    </xf>
    <xf numFmtId="0" fontId="21" fillId="2" borderId="1" xfId="0" applyFont="1" applyFill="1" applyBorder="1" applyAlignment="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31" fillId="0" borderId="1" xfId="0" applyFont="1" applyBorder="1" applyAlignment="1">
      <alignment horizontal="left" vertical="center" wrapText="1" indent="1"/>
    </xf>
    <xf numFmtId="0" fontId="13" fillId="0" borderId="4" xfId="0" applyFont="1" applyBorder="1" applyAlignment="1">
      <alignment horizontal="left" vertical="top" wrapText="1"/>
    </xf>
    <xf numFmtId="0" fontId="13" fillId="0" borderId="5" xfId="0" applyFont="1" applyBorder="1" applyAlignment="1">
      <alignment horizontal="center" vertical="top" wrapText="1"/>
    </xf>
    <xf numFmtId="0" fontId="33" fillId="0" borderId="4" xfId="0" applyFont="1" applyBorder="1" applyAlignment="1">
      <alignment horizontal="left" vertical="top" wrapText="1"/>
    </xf>
    <xf numFmtId="0" fontId="33" fillId="0" borderId="5" xfId="0" applyFont="1" applyBorder="1" applyAlignment="1">
      <alignment horizontal="center" vertical="top" wrapText="1"/>
    </xf>
    <xf numFmtId="0" fontId="33" fillId="0" borderId="0" xfId="0" applyFont="1" applyAlignment="1">
      <alignment vertical="top" wrapText="1"/>
    </xf>
    <xf numFmtId="0" fontId="33" fillId="0" borderId="0" xfId="0" applyFont="1" applyAlignment="1">
      <alignment horizontal="left" vertical="top"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left" vertical="center" wrapText="1"/>
    </xf>
    <xf numFmtId="0" fontId="18" fillId="4" borderId="4" xfId="0" applyFont="1" applyFill="1" applyBorder="1" applyAlignment="1">
      <alignment horizontal="center" vertical="center" wrapText="1"/>
    </xf>
    <xf numFmtId="0" fontId="13" fillId="0" borderId="20" xfId="0" applyFont="1" applyBorder="1" applyAlignment="1">
      <alignment horizontal="right" vertical="top" wrapText="1"/>
    </xf>
    <xf numFmtId="0" fontId="29" fillId="0" borderId="0" xfId="0" applyFont="1" applyAlignment="1">
      <alignment vertical="top" wrapText="1"/>
    </xf>
    <xf numFmtId="0" fontId="15" fillId="8" borderId="0" xfId="1" applyFont="1" applyFill="1" applyAlignment="1">
      <alignment horizontal="center" vertical="top"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0" xfId="1" applyFont="1" applyAlignment="1">
      <alignment vertical="center"/>
    </xf>
    <xf numFmtId="0" fontId="11" fillId="0" borderId="0" xfId="1" applyFont="1" applyAlignment="1">
      <alignment vertical="center"/>
    </xf>
    <xf numFmtId="0" fontId="9" fillId="0" borderId="0" xfId="1" applyFont="1" applyAlignment="1">
      <alignment vertical="center" wrapText="1"/>
    </xf>
    <xf numFmtId="0" fontId="5" fillId="0" borderId="0" xfId="1" applyFont="1" applyAlignment="1">
      <alignment vertical="center"/>
    </xf>
    <xf numFmtId="0" fontId="9" fillId="8" borderId="0" xfId="1" applyFont="1" applyFill="1" applyAlignment="1">
      <alignment horizontal="left" vertical="center" wrapText="1"/>
    </xf>
    <xf numFmtId="0" fontId="10" fillId="0" borderId="0" xfId="1" applyFont="1" applyAlignment="1">
      <alignment vertical="center" wrapText="1"/>
    </xf>
    <xf numFmtId="0" fontId="11" fillId="0" borderId="24"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26" xfId="1" applyFont="1" applyBorder="1" applyAlignment="1">
      <alignment horizontal="center" vertical="center" wrapText="1"/>
    </xf>
    <xf numFmtId="0" fontId="6" fillId="0" borderId="0" xfId="1" applyFont="1" applyAlignment="1">
      <alignment vertical="center"/>
    </xf>
    <xf numFmtId="0" fontId="6" fillId="0" borderId="0" xfId="1" applyFont="1" applyAlignment="1">
      <alignment horizontal="center" vertical="center" wrapText="1"/>
    </xf>
    <xf numFmtId="0" fontId="7" fillId="0" borderId="0" xfId="1" applyFont="1" applyAlignment="1">
      <alignment horizontal="center" vertical="center" wrapText="1"/>
    </xf>
    <xf numFmtId="0" fontId="10" fillId="0" borderId="0" xfId="1" applyFont="1" applyAlignment="1">
      <alignment horizontal="left" vertical="center" wrapText="1"/>
    </xf>
    <xf numFmtId="0" fontId="5" fillId="0" borderId="0" xfId="1" applyFont="1" applyAlignment="1">
      <alignment horizontal="center" vertical="center" wrapText="1"/>
    </xf>
    <xf numFmtId="0" fontId="31" fillId="0" borderId="1" xfId="0" applyFont="1" applyBorder="1" applyAlignment="1">
      <alignment horizontal="left" vertical="center" wrapText="1" indent="1"/>
    </xf>
    <xf numFmtId="0" fontId="8" fillId="0" borderId="0" xfId="0" applyFont="1" applyAlignment="1">
      <alignment horizontal="left" vertical="top" wrapText="1"/>
    </xf>
    <xf numFmtId="0" fontId="8" fillId="0" borderId="0" xfId="0" applyFont="1" applyAlignment="1">
      <alignment horizontal="left" vertical="top"/>
    </xf>
    <xf numFmtId="0" fontId="32" fillId="0" borderId="0" xfId="0" applyFont="1" applyAlignment="1">
      <alignment horizontal="left" vertical="top" wrapText="1"/>
    </xf>
    <xf numFmtId="0" fontId="21" fillId="2" borderId="1" xfId="0" applyFont="1" applyFill="1" applyBorder="1" applyAlignment="1">
      <alignment horizontal="left" vertical="center"/>
    </xf>
    <xf numFmtId="0" fontId="27" fillId="0" borderId="0" xfId="0" applyFont="1" applyAlignment="1">
      <alignment horizontal="left"/>
    </xf>
    <xf numFmtId="0" fontId="14" fillId="4" borderId="2" xfId="1" applyFont="1" applyFill="1" applyBorder="1" applyAlignment="1">
      <alignment horizontal="center" vertical="center"/>
    </xf>
    <xf numFmtId="0" fontId="14" fillId="4" borderId="27" xfId="1" applyFont="1" applyFill="1" applyBorder="1" applyAlignment="1">
      <alignment horizontal="center" vertical="center"/>
    </xf>
    <xf numFmtId="0" fontId="14" fillId="4" borderId="6" xfId="1" applyFont="1" applyFill="1" applyBorder="1" applyAlignment="1">
      <alignment horizontal="center" vertical="center"/>
    </xf>
    <xf numFmtId="0" fontId="22" fillId="0" borderId="3" xfId="0" applyFont="1" applyBorder="1" applyAlignment="1">
      <alignment horizontal="left" vertical="center" wrapText="1"/>
    </xf>
    <xf numFmtId="0" fontId="11" fillId="4" borderId="15" xfId="1" applyFont="1" applyFill="1" applyBorder="1" applyAlignment="1">
      <alignment horizontal="center" vertical="center"/>
    </xf>
    <xf numFmtId="0" fontId="11" fillId="4" borderId="16" xfId="1" applyFont="1" applyFill="1" applyBorder="1" applyAlignment="1">
      <alignment horizontal="center" vertical="center"/>
    </xf>
    <xf numFmtId="0" fontId="11" fillId="4" borderId="17" xfId="1" applyFont="1" applyFill="1" applyBorder="1" applyAlignment="1">
      <alignment horizontal="center" vertical="center"/>
    </xf>
    <xf numFmtId="0" fontId="10" fillId="0" borderId="9" xfId="1" applyFont="1" applyBorder="1" applyAlignment="1">
      <alignment horizontal="left" vertical="center" wrapText="1"/>
    </xf>
    <xf numFmtId="0" fontId="10" fillId="0" borderId="7" xfId="1" applyFont="1" applyBorder="1" applyAlignment="1">
      <alignment horizontal="left" vertical="center" wrapText="1"/>
    </xf>
    <xf numFmtId="0" fontId="10" fillId="0" borderId="10" xfId="1" applyFont="1" applyBorder="1" applyAlignment="1">
      <alignment horizontal="left" vertical="center" wrapText="1"/>
    </xf>
    <xf numFmtId="0" fontId="10" fillId="0" borderId="8"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1"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11" fillId="3" borderId="15" xfId="1" applyFont="1" applyFill="1" applyBorder="1" applyAlignment="1">
      <alignment horizontal="center" vertical="center" wrapText="1"/>
    </xf>
    <xf numFmtId="0" fontId="11" fillId="3" borderId="16" xfId="1" applyFont="1" applyFill="1" applyBorder="1" applyAlignment="1">
      <alignment horizontal="center" vertical="center" wrapText="1"/>
    </xf>
    <xf numFmtId="0" fontId="11" fillId="3" borderId="17" xfId="1" applyFont="1" applyFill="1" applyBorder="1" applyAlignment="1">
      <alignment horizontal="center" vertical="center" wrapText="1"/>
    </xf>
  </cellXfs>
  <cellStyles count="2">
    <cellStyle name="Normal" xfId="0" builtinId="0"/>
    <cellStyle name="Normal 2" xfId="1" xr:uid="{D230969B-EF40-4E22-9F58-78B97F4899D7}"/>
  </cellStyles>
  <dxfs count="63">
    <dxf>
      <fill>
        <patternFill>
          <bgColor rgb="FF00A875"/>
        </patternFill>
      </fill>
    </dxf>
    <dxf>
      <fill>
        <patternFill>
          <bgColor rgb="FFECDE38"/>
        </patternFill>
      </fill>
    </dxf>
    <dxf>
      <fill>
        <patternFill>
          <bgColor rgb="FFF15A22"/>
        </patternFill>
      </fill>
    </dxf>
    <dxf>
      <fill>
        <patternFill>
          <bgColor rgb="FF00A875"/>
        </patternFill>
      </fill>
    </dxf>
    <dxf>
      <fill>
        <patternFill>
          <bgColor rgb="FFECDE38"/>
        </patternFill>
      </fill>
    </dxf>
    <dxf>
      <fill>
        <patternFill>
          <bgColor rgb="FFF15A22"/>
        </patternFill>
      </fill>
    </dxf>
    <dxf>
      <fill>
        <patternFill>
          <bgColor rgb="FFCC79A7"/>
        </patternFill>
      </fill>
    </dxf>
    <dxf>
      <fill>
        <patternFill>
          <bgColor rgb="FFF15A22"/>
        </patternFill>
      </fill>
    </dxf>
    <dxf>
      <fill>
        <patternFill patternType="none">
          <bgColor auto="1"/>
        </patternFill>
      </fill>
    </dxf>
    <dxf>
      <fill>
        <patternFill>
          <bgColor rgb="FF00A875"/>
        </patternFill>
      </fill>
    </dxf>
    <dxf>
      <fill>
        <patternFill>
          <bgColor rgb="FFECDE38"/>
        </patternFill>
      </fill>
    </dxf>
    <dxf>
      <fill>
        <patternFill>
          <bgColor rgb="FFF15A22"/>
        </patternFill>
      </fill>
    </dxf>
    <dxf>
      <fill>
        <patternFill>
          <bgColor rgb="FFECDE38"/>
        </patternFill>
      </fill>
    </dxf>
    <dxf>
      <fill>
        <patternFill>
          <bgColor rgb="FF00A875"/>
        </patternFill>
      </fill>
    </dxf>
    <dxf>
      <fill>
        <patternFill patternType="none">
          <bgColor auto="1"/>
        </patternFill>
      </fill>
    </dxf>
    <dxf>
      <fill>
        <patternFill>
          <bgColor rgb="FFF15A22"/>
        </patternFill>
      </fill>
    </dxf>
    <dxf>
      <fill>
        <patternFill>
          <bgColor rgb="FFECDE38"/>
        </patternFill>
      </fill>
    </dxf>
    <dxf>
      <fill>
        <patternFill>
          <bgColor rgb="FF00A875"/>
        </patternFill>
      </fill>
    </dxf>
    <dxf>
      <fill>
        <patternFill patternType="none">
          <bgColor auto="1"/>
        </patternFill>
      </fill>
    </dxf>
    <dxf>
      <fill>
        <patternFill>
          <bgColor rgb="FFF15A22"/>
        </patternFill>
      </fill>
    </dxf>
    <dxf>
      <fill>
        <patternFill>
          <bgColor rgb="FFECDE38"/>
        </patternFill>
      </fill>
    </dxf>
    <dxf>
      <fill>
        <patternFill patternType="none">
          <bgColor auto="1"/>
        </patternFill>
      </fill>
    </dxf>
    <dxf>
      <fill>
        <patternFill>
          <bgColor rgb="FF00A875"/>
        </patternFill>
      </fill>
    </dxf>
    <dxf>
      <fill>
        <patternFill>
          <bgColor rgb="FFF15A22"/>
        </patternFill>
      </fill>
    </dxf>
    <dxf>
      <fill>
        <patternFill>
          <bgColor rgb="FFECDE38"/>
        </patternFill>
      </fill>
    </dxf>
    <dxf>
      <fill>
        <patternFill>
          <bgColor rgb="FF00A875"/>
        </patternFill>
      </fill>
    </dxf>
    <dxf>
      <fill>
        <patternFill patternType="none">
          <bgColor auto="1"/>
        </patternFill>
      </fill>
    </dxf>
    <dxf>
      <fill>
        <patternFill>
          <bgColor rgb="FFF15A22"/>
        </patternFill>
      </fill>
    </dxf>
    <dxf>
      <fill>
        <patternFill>
          <bgColor rgb="FF00A875"/>
        </patternFill>
      </fill>
    </dxf>
    <dxf>
      <fill>
        <patternFill patternType="none">
          <bgColor auto="1"/>
        </patternFill>
      </fill>
    </dxf>
    <dxf>
      <fill>
        <patternFill>
          <bgColor rgb="FFECDE38"/>
        </patternFill>
      </fill>
    </dxf>
    <dxf>
      <fill>
        <patternFill>
          <bgColor rgb="FFF15A22"/>
        </patternFill>
      </fill>
    </dxf>
    <dxf>
      <fill>
        <patternFill>
          <bgColor rgb="FFECDE38"/>
        </patternFill>
      </fill>
    </dxf>
    <dxf>
      <fill>
        <patternFill>
          <bgColor rgb="FF00A875"/>
        </patternFill>
      </fill>
    </dxf>
    <dxf>
      <fill>
        <patternFill patternType="none">
          <bgColor auto="1"/>
        </patternFill>
      </fill>
    </dxf>
    <dxf>
      <fill>
        <patternFill patternType="none">
          <bgColor auto="1"/>
        </patternFill>
      </fill>
    </dxf>
    <dxf>
      <fill>
        <patternFill>
          <bgColor rgb="FF00A875"/>
        </patternFill>
      </fill>
    </dxf>
    <dxf>
      <fill>
        <patternFill>
          <bgColor rgb="FFECDE38"/>
        </patternFill>
      </fill>
    </dxf>
    <dxf>
      <fill>
        <patternFill>
          <bgColor rgb="FFF15A22"/>
        </patternFill>
      </fill>
    </dxf>
    <dxf>
      <fill>
        <patternFill patternType="none">
          <bgColor auto="1"/>
        </patternFill>
      </fill>
    </dxf>
    <dxf>
      <fill>
        <patternFill>
          <bgColor rgb="FFF15A22"/>
        </patternFill>
      </fill>
    </dxf>
    <dxf>
      <fill>
        <patternFill>
          <bgColor rgb="FFECDE38"/>
        </patternFill>
      </fill>
    </dxf>
    <dxf>
      <fill>
        <patternFill>
          <bgColor rgb="FF00A875"/>
        </patternFill>
      </fill>
    </dxf>
    <dxf>
      <fill>
        <patternFill>
          <bgColor rgb="FFECDE38"/>
        </patternFill>
      </fill>
    </dxf>
    <dxf>
      <fill>
        <patternFill>
          <bgColor rgb="FF00A875"/>
        </patternFill>
      </fill>
    </dxf>
    <dxf>
      <fill>
        <patternFill patternType="none">
          <bgColor auto="1"/>
        </patternFill>
      </fill>
    </dxf>
    <dxf>
      <fill>
        <patternFill>
          <bgColor rgb="FFF15A22"/>
        </patternFill>
      </fill>
    </dxf>
    <dxf>
      <fill>
        <patternFill>
          <bgColor rgb="FFF15A22"/>
        </patternFill>
      </fill>
    </dxf>
    <dxf>
      <fill>
        <patternFill>
          <bgColor rgb="FF00A875"/>
        </patternFill>
      </fill>
    </dxf>
    <dxf>
      <fill>
        <patternFill patternType="none">
          <bgColor auto="1"/>
        </patternFill>
      </fill>
    </dxf>
    <dxf>
      <fill>
        <patternFill>
          <bgColor rgb="FFECDE38"/>
        </patternFill>
      </fill>
    </dxf>
    <dxf>
      <fill>
        <patternFill>
          <bgColor rgb="FFF15A22"/>
        </patternFill>
      </fill>
    </dxf>
    <dxf>
      <fill>
        <patternFill>
          <bgColor rgb="FFECDE38"/>
        </patternFill>
      </fill>
    </dxf>
    <dxf>
      <fill>
        <patternFill>
          <bgColor rgb="FF00A875"/>
        </patternFill>
      </fill>
    </dxf>
    <dxf>
      <fill>
        <patternFill patternType="none">
          <bgColor auto="1"/>
        </patternFill>
      </fill>
    </dxf>
    <dxf>
      <fill>
        <patternFill>
          <bgColor rgb="FFECDE38"/>
        </patternFill>
      </fill>
    </dxf>
    <dxf>
      <fill>
        <patternFill>
          <bgColor rgb="FF00A875"/>
        </patternFill>
      </fill>
    </dxf>
    <dxf>
      <fill>
        <patternFill patternType="none">
          <bgColor auto="1"/>
        </patternFill>
      </fill>
    </dxf>
    <dxf>
      <fill>
        <patternFill>
          <bgColor rgb="FFF15A22"/>
        </patternFill>
      </fill>
    </dxf>
    <dxf>
      <fill>
        <patternFill patternType="none">
          <bgColor auto="1"/>
        </patternFill>
      </fill>
    </dxf>
    <dxf>
      <fill>
        <patternFill>
          <bgColor rgb="FFF15A22"/>
        </patternFill>
      </fill>
    </dxf>
    <dxf>
      <fill>
        <patternFill>
          <bgColor rgb="FFECDE38"/>
        </patternFill>
      </fill>
    </dxf>
    <dxf>
      <fill>
        <patternFill>
          <bgColor rgb="FF00A875"/>
        </patternFill>
      </fill>
    </dxf>
  </dxfs>
  <tableStyles count="0" defaultTableStyle="TableStyleMedium2" defaultPivotStyle="PivotStyleLight16"/>
  <colors>
    <mruColors>
      <color rgb="FFCC79A7"/>
      <color rgb="FFF15A22"/>
      <color rgb="FFECDE38"/>
      <color rgb="FF00A875"/>
      <color rgb="FFD55E00"/>
      <color rgb="FF0072B2"/>
      <color rgb="FFF0E442"/>
      <color rgb="FF009E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3810</xdr:colOff>
      <xdr:row>18</xdr:row>
      <xdr:rowOff>0</xdr:rowOff>
    </xdr:from>
    <xdr:to>
      <xdr:col>10</xdr:col>
      <xdr:colOff>9525</xdr:colOff>
      <xdr:row>35</xdr:row>
      <xdr:rowOff>66675</xdr:rowOff>
    </xdr:to>
    <xdr:sp macro="" textlink="">
      <xdr:nvSpPr>
        <xdr:cNvPr id="2" name="TextBox 1">
          <a:extLst>
            <a:ext uri="{FF2B5EF4-FFF2-40B4-BE49-F238E27FC236}">
              <a16:creationId xmlns:a16="http://schemas.microsoft.com/office/drawing/2014/main" id="{B9073B02-8C9B-42B4-3F5A-CE78B11B17AD}"/>
            </a:ext>
          </a:extLst>
        </xdr:cNvPr>
        <xdr:cNvSpPr txBox="1"/>
      </xdr:nvSpPr>
      <xdr:spPr>
        <a:xfrm>
          <a:off x="7452360" y="4724400"/>
          <a:ext cx="7368540" cy="528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Risk Level in</a:t>
          </a:r>
          <a:r>
            <a:rPr lang="en-US" sz="1100" b="1" baseline="0"/>
            <a:t> columns "J" and "Q" of the Product Risk Analysis tab is Calculated based on the Risk Level Matrix</a:t>
          </a:r>
          <a:br>
            <a:rPr lang="en-US" sz="1100" b="1"/>
          </a:br>
          <a:br>
            <a:rPr lang="en-US" sz="1100" baseline="0"/>
          </a:br>
          <a:r>
            <a:rPr lang="en-US" sz="1100" b="1" baseline="0"/>
            <a:t>Note1</a:t>
          </a:r>
          <a:r>
            <a:rPr lang="en-US" sz="1100" baseline="0"/>
            <a:t>: The formula shown below is for column "J" . It includes carrige returns for readability only in order to see each of the "IF" statements.  The actual formula in the cells do not contain these carriage returns. The formula for column "Q" is just a copy and paste of column "Q".</a:t>
          </a:r>
        </a:p>
        <a:p>
          <a:r>
            <a:rPr lang="en-US" sz="1100" b="1" baseline="0">
              <a:solidFill>
                <a:srgbClr val="FF0000"/>
              </a:solidFill>
            </a:rPr>
            <a:t>Note2: </a:t>
          </a:r>
          <a:r>
            <a:rPr lang="en-US" sz="1100" b="0" baseline="0">
              <a:solidFill>
                <a:srgbClr val="FF0000"/>
              </a:solidFill>
            </a:rPr>
            <a:t>If the Risk Criteria Matrix is modified, you will need to update the Risk Level formula to align with your changes.</a:t>
          </a:r>
          <a:endParaRPr lang="en-US" sz="1100">
            <a:solidFill>
              <a:srgbClr val="FF0000"/>
            </a:solidFill>
          </a:endParaRPr>
        </a:p>
        <a:p>
          <a:endParaRPr lang="en-US" sz="1100"/>
        </a:p>
        <a:p>
          <a:r>
            <a:rPr lang="en-US" sz="1100"/>
            <a:t>=IF(ISNUMBER(SEARCH("S1",H6)),"Low",</a:t>
          </a:r>
        </a:p>
        <a:p>
          <a:r>
            <a:rPr lang="en-US" sz="1100"/>
            <a:t>IF(AND(ISNUMBER(SEARCH("S2",H6)),ISNUMBER(SEARCH("P1",I6))),"Low",</a:t>
          </a:r>
        </a:p>
        <a:p>
          <a:r>
            <a:rPr lang="en-US" sz="1100"/>
            <a:t>IF(AND(ISNUMBER(SEARCH("S2",H6)),ISNUMBER(SEARCH("P2",I6))),"Low",</a:t>
          </a:r>
        </a:p>
        <a:p>
          <a:r>
            <a:rPr lang="en-US" sz="1100"/>
            <a:t>IF(AND(ISNUMBER(SEARCH("S2",H6)),ISNUMBER(SEARCH("P3",I6))),"Medium",</a:t>
          </a:r>
        </a:p>
        <a:p>
          <a:r>
            <a:rPr lang="en-US" sz="1100"/>
            <a:t>IF(AND(ISNUMBER(SEARCH("S2",H6)),ISNUMBER(SEARCH("P4",I6))),"Medium",</a:t>
          </a:r>
        </a:p>
        <a:p>
          <a:r>
            <a:rPr lang="en-US" sz="1100"/>
            <a:t>IF(AND(ISNUMBER(SEARCH("S2",H6)),ISNUMBER(SEARCH("P5",I6))),"Medium",</a:t>
          </a:r>
        </a:p>
        <a:p>
          <a:r>
            <a:rPr lang="en-US" sz="1100"/>
            <a:t>IF(AND(ISNUMBER(SEARCH("S3",H6)),ISNUMBER(SEARCH("P1",I6))),"Medium",</a:t>
          </a:r>
        </a:p>
        <a:p>
          <a:r>
            <a:rPr lang="en-US" sz="1100"/>
            <a:t>IF(AND(ISNUMBER(SEARCH("S3",H6)),ISNUMBER(SEARCH("P2",I6))),"Medium",</a:t>
          </a:r>
        </a:p>
        <a:p>
          <a:r>
            <a:rPr lang="en-US" sz="1100"/>
            <a:t>IF(AND(ISNUMBER(SEARCH("S3",H6)),ISNUMBER(SEARCH("P3",I6))),"Medium",</a:t>
          </a:r>
        </a:p>
        <a:p>
          <a:r>
            <a:rPr lang="en-US" sz="1100"/>
            <a:t>IF(AND(ISNUMBER(SEARCH("S3",H6)),ISNUMBER(SEARCH("P4",I6))),"High",</a:t>
          </a:r>
        </a:p>
        <a:p>
          <a:r>
            <a:rPr lang="en-US" sz="1100"/>
            <a:t>IF(AND(ISNUMBER(SEARCH("S3",H6)),ISNUMBER(SEARCH("P5",I6))),"High",</a:t>
          </a:r>
        </a:p>
        <a:p>
          <a:r>
            <a:rPr lang="en-US" sz="1100"/>
            <a:t>IF(AND(ISNUMBER(SEARCH("S4",H6)),ISNUMBER(SEARCH("P1",I6))),"Medium",</a:t>
          </a:r>
        </a:p>
        <a:p>
          <a:r>
            <a:rPr lang="en-US" sz="1100"/>
            <a:t>IF(AND(ISNUMBER(SEARCH("S4",H6)),ISNUMBER(SEARCH("P2",I6))),"Medium",</a:t>
          </a:r>
        </a:p>
        <a:p>
          <a:r>
            <a:rPr lang="en-US" sz="1100"/>
            <a:t>IF(AND(ISNUMBER(SEARCH("S4",H6)),ISNUMBER(SEARCH("P3",I6))),"High",</a:t>
          </a:r>
        </a:p>
        <a:p>
          <a:r>
            <a:rPr lang="en-US" sz="1100"/>
            <a:t>IF(AND(ISNUMBER(SEARCH("S4",H6)),ISNUMBER(SEARCH("P4",I6))),"High",</a:t>
          </a:r>
        </a:p>
        <a:p>
          <a:r>
            <a:rPr lang="en-US" sz="1100"/>
            <a:t>IF(AND(ISNUMBER(SEARCH("S4",H6)),ISNUMBER(SEARCH("P5",I6))),"High",</a:t>
          </a:r>
        </a:p>
        <a:p>
          <a:r>
            <a:rPr lang="en-US" sz="1100"/>
            <a:t>IF(AND(ISNUMBER(SEARCH("S5",H6)),ISNUMBER(SEARCH("P1",I6))),"Medium",</a:t>
          </a:r>
        </a:p>
        <a:p>
          <a:r>
            <a:rPr lang="en-US" sz="1100"/>
            <a:t>IF(AND(ISNUMBER(SEARCH("S5",H6)),ISNUMBER(SEARCH("P2",I6))),"High",</a:t>
          </a:r>
        </a:p>
        <a:p>
          <a:r>
            <a:rPr lang="en-US" sz="1100"/>
            <a:t>IF(AND(ISNUMBER(SEARCH("S5",H6)),ISNUMBER(SEARCH("P3",I6))),"High",</a:t>
          </a:r>
        </a:p>
        <a:p>
          <a:r>
            <a:rPr lang="en-US" sz="1100"/>
            <a:t>IF(AND(ISNUMBER(SEARCH("S5",H6)),ISNUMBER(SEARCH("P4",I6))),"High",</a:t>
          </a:r>
        </a:p>
        <a:p>
          <a:r>
            <a:rPr lang="en-US" sz="1100"/>
            <a:t>IF(AND(ISNUMBER(SEARCH("S5",H6)),ISNUMBER(SEARCH("P5",I6))),"High","")))))))))))))))))))))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mplexitypd.sharepoint.com/sites/SalesandMarketing/Shared%20Documents/Sales%20Collateral/WHITE%20PAPERS/Product%20Risk%20Analysis%20Whitepaper%20and%20Templates/Product%20Risk%20Analysis%20WorksheetTemplate_x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implexitypd.sharepoint.com/sites/QualityQuest/Shared%20Documents/FRM-0007%20Product%20Risk%20Analysis%20Worksheet/Reference/TMP-0002_A_SW%20Risk%20Analysis_20150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Risk Criteria"/>
    </sheetNames>
    <sheetDataSet>
      <sheetData sheetId="0" refreshError="1"/>
      <sheetData sheetId="1">
        <row r="3">
          <cell r="A3" t="str">
            <v>RA-100</v>
          </cell>
        </row>
        <row r="4">
          <cell r="A4" t="str">
            <v>RA-101</v>
          </cell>
        </row>
        <row r="6">
          <cell r="A6" t="str">
            <v xml:space="preserve">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Cover Page"/>
      <sheetName val="DCO - Cover Page"/>
      <sheetName val="ECD - Cover Page"/>
      <sheetName val="Definitions &amp; selection lists"/>
      <sheetName val="SWRA"/>
      <sheetName val="SWRA Instructions"/>
    </sheetNames>
    <sheetDataSet>
      <sheetData sheetId="0" refreshError="1"/>
      <sheetData sheetId="1" refreshError="1"/>
      <sheetData sheetId="2" refreshError="1"/>
      <sheetData sheetId="3">
        <row r="5">
          <cell r="F5" t="str">
            <v>A</v>
          </cell>
        </row>
        <row r="6">
          <cell r="F6" t="str">
            <v>B</v>
          </cell>
        </row>
        <row r="7">
          <cell r="F7" t="str">
            <v>C</v>
          </cell>
        </row>
        <row r="10">
          <cell r="F10" t="str">
            <v>Acceptable</v>
          </cell>
        </row>
        <row r="11">
          <cell r="F11" t="str">
            <v>Investigate further risk reduction</v>
          </cell>
        </row>
        <row r="12">
          <cell r="F12" t="str">
            <v>Unacceptable</v>
          </cell>
        </row>
        <row r="24">
          <cell r="A24" t="str">
            <v>Catastrophic</v>
          </cell>
        </row>
        <row r="25">
          <cell r="A25" t="str">
            <v>Critical</v>
          </cell>
        </row>
        <row r="26">
          <cell r="A26" t="str">
            <v>Serious</v>
          </cell>
        </row>
        <row r="27">
          <cell r="A27" t="str">
            <v>Minor</v>
          </cell>
        </row>
        <row r="28">
          <cell r="A28" t="str">
            <v>Negligible</v>
          </cell>
        </row>
        <row r="31">
          <cell r="A31" t="str">
            <v>Frequent</v>
          </cell>
        </row>
        <row r="32">
          <cell r="A32" t="str">
            <v>Probable</v>
          </cell>
        </row>
        <row r="33">
          <cell r="A33" t="str">
            <v>Occasional</v>
          </cell>
        </row>
        <row r="34">
          <cell r="A34" t="str">
            <v>Remote</v>
          </cell>
        </row>
        <row r="35">
          <cell r="A35" t="str">
            <v>Improbable</v>
          </cell>
        </row>
        <row r="40">
          <cell r="F40" t="str">
            <v>Cause</v>
          </cell>
        </row>
        <row r="41">
          <cell r="F41" t="str">
            <v>Control</v>
          </cell>
        </row>
        <row r="43">
          <cell r="F43" t="str">
            <v>Yes</v>
          </cell>
        </row>
        <row r="44">
          <cell r="F44" t="str">
            <v>No</v>
          </cell>
        </row>
        <row r="53">
          <cell r="B53" t="str">
            <v>Harm 1</v>
          </cell>
          <cell r="C53" t="str">
            <v>Negligible</v>
          </cell>
        </row>
        <row r="54">
          <cell r="B54" t="str">
            <v>Harm 2</v>
          </cell>
          <cell r="C54" t="str">
            <v>Catastrophic</v>
          </cell>
        </row>
        <row r="55">
          <cell r="B55" t="str">
            <v>Harm 3</v>
          </cell>
          <cell r="C55" t="str">
            <v>Minor</v>
          </cell>
        </row>
        <row r="56">
          <cell r="B56" t="str">
            <v>Harm 4</v>
          </cell>
          <cell r="C56" t="str">
            <v>Critical</v>
          </cell>
        </row>
        <row r="57">
          <cell r="B57" t="str">
            <v>Harm 5</v>
          </cell>
          <cell r="C57" t="str">
            <v>Serious</v>
          </cell>
        </row>
        <row r="67">
          <cell r="B67" t="str">
            <v>Risk control 1</v>
          </cell>
          <cell r="C67" t="str">
            <v>Ref 1</v>
          </cell>
        </row>
        <row r="68">
          <cell r="B68" t="str">
            <v>Risk control 2</v>
          </cell>
          <cell r="C68" t="str">
            <v>Ref 2</v>
          </cell>
        </row>
        <row r="69">
          <cell r="B69" t="str">
            <v>Risk control 3</v>
          </cell>
          <cell r="C69" t="str">
            <v>Ref 3</v>
          </cell>
        </row>
        <row r="70">
          <cell r="B70" t="str">
            <v>Risk control 4</v>
          </cell>
          <cell r="C70" t="str">
            <v>Ref 4</v>
          </cell>
        </row>
        <row r="71">
          <cell r="B71" t="str">
            <v>Risk control 5</v>
          </cell>
          <cell r="C71" t="str">
            <v>Ref 5</v>
          </cell>
        </row>
      </sheetData>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Theresa Ramirez" id="{B7E90198-F4D6-43CB-BC43-CA455E83CA83}" userId="Theresa Ramirez"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2" dT="2024-08-23T20:25:00.61" personId="{B7E90198-F4D6-43CB-BC43-CA455E83CA83}" id="{F1DB366E-31DD-423A-B126-FCCB121382F9}">
    <text>Calculated field based on Risk Criteria Matrix</text>
  </threadedComment>
  <threadedComment ref="Q2" dT="2024-08-23T20:25:37.13" personId="{B7E90198-F4D6-43CB-BC43-CA455E83CA83}" id="{3327338D-FE48-449D-9876-A14F3E525B8B}">
    <text>Calculated field based on the Risk Criteria Matrix.</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C36C-A69D-4BD3-8F71-B9B6906ACC8E}">
  <sheetPr codeName="Sheet2">
    <pageSetUpPr fitToPage="1"/>
  </sheetPr>
  <dimension ref="A4:E18"/>
  <sheetViews>
    <sheetView showGridLines="0" tabSelected="1" zoomScaleNormal="100" zoomScalePageLayoutView="80" workbookViewId="0">
      <selection activeCell="E15" sqref="E15"/>
    </sheetView>
  </sheetViews>
  <sheetFormatPr defaultRowHeight="14.4"/>
  <cols>
    <col min="1" max="1" width="38.33203125" customWidth="1"/>
    <col min="2" max="2" width="29.6640625" customWidth="1"/>
    <col min="3" max="3" width="45.33203125" customWidth="1"/>
    <col min="4" max="4" width="13.44140625" customWidth="1"/>
    <col min="5" max="5" width="125.44140625" customWidth="1"/>
  </cols>
  <sheetData>
    <row r="4" spans="1:5">
      <c r="A4" s="88" t="s">
        <v>174</v>
      </c>
      <c r="B4" s="89"/>
      <c r="C4" s="89"/>
      <c r="D4" s="89"/>
      <c r="E4" s="89"/>
    </row>
    <row r="5" spans="1:5" ht="90" customHeight="1">
      <c r="A5" s="89"/>
      <c r="B5" s="89"/>
      <c r="C5" s="89"/>
      <c r="D5" s="89"/>
      <c r="E5" s="89"/>
    </row>
    <row r="6" spans="1:5" ht="60.75" customHeight="1">
      <c r="A6" s="1"/>
      <c r="B6" s="1"/>
      <c r="C6" s="1"/>
      <c r="D6" s="1"/>
      <c r="E6" s="1"/>
    </row>
    <row r="7" spans="1:5" s="24" customFormat="1" ht="37.5" customHeight="1">
      <c r="A7" s="52" t="s">
        <v>7</v>
      </c>
    </row>
    <row r="8" spans="1:5" s="24" customFormat="1" ht="54.75" customHeight="1">
      <c r="A8" s="90" t="s">
        <v>185</v>
      </c>
      <c r="B8" s="90"/>
      <c r="C8" s="90"/>
      <c r="D8" s="90"/>
      <c r="E8" s="90"/>
    </row>
    <row r="9" spans="1:5" s="24" customFormat="1" ht="13.8">
      <c r="A9" s="25"/>
      <c r="B9" s="25"/>
      <c r="C9" s="25"/>
      <c r="D9" s="25"/>
      <c r="E9" s="25"/>
    </row>
    <row r="10" spans="1:5" s="24" customFormat="1" ht="13.8"/>
    <row r="11" spans="1:5" s="24" customFormat="1" ht="35.25" customHeight="1">
      <c r="A11" s="53" t="s">
        <v>117</v>
      </c>
    </row>
    <row r="12" spans="1:5" s="24" customFormat="1" ht="24.75" customHeight="1">
      <c r="A12" s="51" t="s">
        <v>8</v>
      </c>
      <c r="B12" s="91" t="s">
        <v>9</v>
      </c>
      <c r="C12" s="91"/>
    </row>
    <row r="13" spans="1:5" s="24" customFormat="1" ht="31.5" customHeight="1">
      <c r="A13" s="54" t="s">
        <v>101</v>
      </c>
      <c r="B13" s="87" t="s">
        <v>10</v>
      </c>
      <c r="C13" s="87"/>
    </row>
    <row r="14" spans="1:5" s="24" customFormat="1" ht="30.75" customHeight="1">
      <c r="A14" s="54" t="s">
        <v>180</v>
      </c>
      <c r="B14" s="87" t="s">
        <v>175</v>
      </c>
      <c r="C14" s="87"/>
    </row>
    <row r="15" spans="1:5" s="24" customFormat="1" ht="30.75" customHeight="1">
      <c r="A15" s="54" t="s">
        <v>180</v>
      </c>
      <c r="B15" s="87" t="s">
        <v>176</v>
      </c>
      <c r="C15" s="87"/>
    </row>
    <row r="16" spans="1:5" s="24" customFormat="1" ht="30.75" customHeight="1">
      <c r="A16" s="54" t="s">
        <v>180</v>
      </c>
      <c r="B16" s="87" t="s">
        <v>177</v>
      </c>
      <c r="C16" s="87"/>
    </row>
    <row r="17" spans="1:3" s="24" customFormat="1" ht="30.75" customHeight="1">
      <c r="A17" s="54" t="s">
        <v>180</v>
      </c>
      <c r="B17" s="87" t="s">
        <v>178</v>
      </c>
      <c r="C17" s="87"/>
    </row>
    <row r="18" spans="1:3" s="24" customFormat="1" ht="30.75" customHeight="1">
      <c r="A18" s="54" t="s">
        <v>180</v>
      </c>
      <c r="B18" s="87" t="s">
        <v>179</v>
      </c>
      <c r="C18" s="87"/>
    </row>
  </sheetData>
  <mergeCells count="9">
    <mergeCell ref="B17:C17"/>
    <mergeCell ref="B18:C18"/>
    <mergeCell ref="B14:C14"/>
    <mergeCell ref="A4:E5"/>
    <mergeCell ref="A8:E8"/>
    <mergeCell ref="B12:C12"/>
    <mergeCell ref="B15:C15"/>
    <mergeCell ref="B16:C16"/>
    <mergeCell ref="B13:C13"/>
  </mergeCells>
  <pageMargins left="0.7" right="0.7" top="0.86484375000000002" bottom="0.75" header="0.3" footer="0.3"/>
  <pageSetup paperSize="3" scale="79" fitToHeight="0" orientation="landscape" r:id="rId1"/>
  <headerFooter>
    <oddHeader>&amp;L
&amp;R&amp;"Arial Nova,Bold"&amp;12&amp;K0072B2
[Project Name] Product Risk Analysis Worksheet
[Document Code/Number] | Rev 0 DRAFT</oddHeader>
    <oddFooter>&amp;R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B780-6F97-4810-80C8-7E2464061A40}">
  <dimension ref="A1:E27"/>
  <sheetViews>
    <sheetView showGridLines="0" view="pageLayout" topLeftCell="A8" zoomScale="80" zoomScaleNormal="100" zoomScalePageLayoutView="80" workbookViewId="0">
      <selection activeCell="C17" sqref="C17"/>
    </sheetView>
  </sheetViews>
  <sheetFormatPr defaultColWidth="8.88671875" defaultRowHeight="14.4"/>
  <cols>
    <col min="1" max="1" width="15.109375" customWidth="1"/>
    <col min="2" max="2" width="17" customWidth="1"/>
    <col min="3" max="3" width="119.109375" customWidth="1"/>
    <col min="4" max="4" width="59" customWidth="1"/>
    <col min="5" max="5" width="35.88671875" customWidth="1"/>
    <col min="12" max="12" width="93.33203125" customWidth="1"/>
  </cols>
  <sheetData>
    <row r="1" spans="1:5" ht="22.5" customHeight="1"/>
    <row r="4" spans="1:5" ht="22.8">
      <c r="A4" s="92" t="s">
        <v>0</v>
      </c>
      <c r="B4" s="92"/>
      <c r="C4" s="92"/>
      <c r="D4" s="92"/>
      <c r="E4" s="92"/>
    </row>
    <row r="6" spans="1:5" ht="37.5" customHeight="1">
      <c r="A6" s="37" t="s">
        <v>1</v>
      </c>
      <c r="B6" s="38" t="s">
        <v>2</v>
      </c>
      <c r="C6" s="38" t="s">
        <v>3</v>
      </c>
      <c r="D6" s="37" t="s">
        <v>4</v>
      </c>
      <c r="E6" s="38" t="s">
        <v>5</v>
      </c>
    </row>
    <row r="7" spans="1:5" ht="55.5" customHeight="1">
      <c r="A7" s="39">
        <v>0</v>
      </c>
      <c r="B7" s="39" t="s">
        <v>108</v>
      </c>
      <c r="C7" s="40" t="s">
        <v>6</v>
      </c>
      <c r="D7" s="41" t="s">
        <v>187</v>
      </c>
      <c r="E7" s="42" t="s">
        <v>188</v>
      </c>
    </row>
    <row r="8" spans="1:5" ht="57.75" customHeight="1">
      <c r="A8" s="39">
        <v>0</v>
      </c>
      <c r="B8" s="39" t="s">
        <v>108</v>
      </c>
      <c r="C8" s="40" t="s">
        <v>186</v>
      </c>
      <c r="D8" s="41" t="s">
        <v>187</v>
      </c>
      <c r="E8" s="42" t="s">
        <v>188</v>
      </c>
    </row>
    <row r="10" spans="1:5" s="27" customFormat="1"/>
    <row r="11" spans="1:5" s="26" customFormat="1"/>
    <row r="27" spans="3:3">
      <c r="C27" t="s">
        <v>30</v>
      </c>
    </row>
  </sheetData>
  <mergeCells count="1">
    <mergeCell ref="A4:E4"/>
  </mergeCells>
  <pageMargins left="0.7" right="0.7" top="0.86484375000000002" bottom="0.75" header="0.3" footer="0.3"/>
  <pageSetup paperSize="3" scale="79" fitToHeight="0" orientation="landscape" r:id="rId1"/>
  <headerFooter>
    <oddHeader>&amp;L
&amp;R&amp;"Arial Nova,Bold"&amp;12&amp;K0072B2
[Project Name] Product Risk Analysis Worksheet
[Document Code/Number] | Rev 0 DRAFT</oddHeader>
    <oddFooter>&amp;R 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2BFBC-A42E-482B-A13E-56AFF5D1F4A4}">
  <sheetPr>
    <tabColor rgb="FF0070C0"/>
    <pageSetUpPr fitToPage="1"/>
  </sheetPr>
  <dimension ref="A1:R118"/>
  <sheetViews>
    <sheetView zoomScale="80" zoomScaleNormal="80" zoomScalePageLayoutView="80" workbookViewId="0">
      <selection activeCell="I5" sqref="I5"/>
    </sheetView>
  </sheetViews>
  <sheetFormatPr defaultColWidth="8.6640625" defaultRowHeight="13.2"/>
  <cols>
    <col min="1" max="1" width="12.33203125" style="10" customWidth="1"/>
    <col min="2" max="2" width="18.5546875" style="10" customWidth="1"/>
    <col min="3" max="3" width="19.5546875" style="11" customWidth="1"/>
    <col min="4" max="4" width="13.6640625" style="11" customWidth="1"/>
    <col min="5" max="5" width="29.6640625" style="11" customWidth="1"/>
    <col min="6" max="6" width="20.33203125" style="11" customWidth="1"/>
    <col min="7" max="7" width="17.109375" style="11" customWidth="1"/>
    <col min="8" max="9" width="12.6640625" style="10" customWidth="1"/>
    <col min="10" max="10" width="10" style="10" customWidth="1"/>
    <col min="11" max="11" width="11.44140625" style="10" customWidth="1"/>
    <col min="12" max="12" width="22.6640625" style="11" customWidth="1"/>
    <col min="13" max="13" width="15.33203125" style="11" customWidth="1"/>
    <col min="14" max="14" width="22" style="12" customWidth="1"/>
    <col min="15" max="15" width="12.44140625" style="10" bestFit="1" customWidth="1"/>
    <col min="16" max="16" width="12.109375" style="10" customWidth="1"/>
    <col min="17" max="17" width="14.44140625" style="10" customWidth="1"/>
    <col min="18" max="18" width="20.109375" style="12" customWidth="1"/>
    <col min="19" max="16384" width="8.6640625" style="11"/>
  </cols>
  <sheetData>
    <row r="1" spans="1:18" s="16" customFormat="1" ht="24" customHeight="1">
      <c r="A1" s="96" t="s">
        <v>173</v>
      </c>
      <c r="B1" s="96"/>
      <c r="C1" s="96"/>
      <c r="D1" s="96"/>
      <c r="H1" s="93" t="s">
        <v>11</v>
      </c>
      <c r="I1" s="94"/>
      <c r="J1" s="95"/>
      <c r="K1" s="93" t="s">
        <v>12</v>
      </c>
      <c r="L1" s="94"/>
      <c r="M1" s="94"/>
      <c r="N1" s="95"/>
      <c r="O1" s="93" t="s">
        <v>13</v>
      </c>
      <c r="P1" s="94"/>
      <c r="Q1" s="94"/>
      <c r="R1" s="95"/>
    </row>
    <row r="2" spans="1:18" s="16" customFormat="1" ht="58.5" customHeight="1">
      <c r="A2" s="43" t="s">
        <v>14</v>
      </c>
      <c r="B2" s="44" t="s">
        <v>15</v>
      </c>
      <c r="C2" s="45" t="s">
        <v>16</v>
      </c>
      <c r="D2" s="45" t="s">
        <v>116</v>
      </c>
      <c r="E2" s="45" t="s">
        <v>17</v>
      </c>
      <c r="F2" s="45" t="s">
        <v>18</v>
      </c>
      <c r="G2" s="46" t="s">
        <v>115</v>
      </c>
      <c r="H2" s="15" t="s">
        <v>19</v>
      </c>
      <c r="I2" s="15" t="s">
        <v>20</v>
      </c>
      <c r="J2" s="13" t="s">
        <v>21</v>
      </c>
      <c r="K2" s="13" t="s">
        <v>22</v>
      </c>
      <c r="L2" s="13" t="s">
        <v>23</v>
      </c>
      <c r="M2" s="13" t="s">
        <v>107</v>
      </c>
      <c r="N2" s="13" t="s">
        <v>26</v>
      </c>
      <c r="O2" s="13" t="s">
        <v>24</v>
      </c>
      <c r="P2" s="13" t="s">
        <v>20</v>
      </c>
      <c r="Q2" s="14" t="s">
        <v>25</v>
      </c>
      <c r="R2" s="13" t="s">
        <v>99</v>
      </c>
    </row>
    <row r="3" spans="1:18" s="19" customFormat="1">
      <c r="A3" s="17" t="s">
        <v>27</v>
      </c>
      <c r="B3" s="23" t="s">
        <v>28</v>
      </c>
      <c r="C3" s="18"/>
      <c r="D3" s="18"/>
      <c r="E3" s="18"/>
      <c r="F3" s="18"/>
      <c r="G3" s="18"/>
      <c r="H3" s="61"/>
      <c r="I3" s="18"/>
      <c r="J3" s="63"/>
      <c r="K3" s="61"/>
      <c r="L3" s="18"/>
      <c r="M3" s="18"/>
      <c r="N3" s="62"/>
      <c r="O3" s="18"/>
      <c r="P3" s="18"/>
      <c r="Q3" s="18"/>
      <c r="R3" s="62"/>
    </row>
    <row r="4" spans="1:18">
      <c r="A4" s="20" t="s">
        <v>29</v>
      </c>
      <c r="B4" s="22" t="s">
        <v>28</v>
      </c>
      <c r="C4" s="11" t="s">
        <v>172</v>
      </c>
      <c r="D4" s="11" t="s">
        <v>30</v>
      </c>
      <c r="E4" s="11" t="s">
        <v>30</v>
      </c>
      <c r="F4" s="11" t="s">
        <v>30</v>
      </c>
      <c r="G4" s="11" t="s">
        <v>30</v>
      </c>
      <c r="H4" s="56"/>
      <c r="J4" s="66" t="str">
        <f t="shared" ref="J4:J67" si="0">IF(ISNUMBER(SEARCH("S1",H4)),"Low",IF(AND(ISNUMBER(SEARCH("S2",H4)),ISNUMBER(SEARCH("P1",I4))),"Low",IF(AND(ISNUMBER(SEARCH("S2",H4)),ISNUMBER(SEARCH("P2",I4))),"Low",IF(AND(ISNUMBER(SEARCH("S2",H4)),ISNUMBER(SEARCH("P3",I4))),"Medium",IF(AND(ISNUMBER(SEARCH("S2",H4)),ISNUMBER(SEARCH("P4",I4))),"Medium",IF(AND(ISNUMBER(SEARCH("S2",H4)),ISNUMBER(SEARCH("P5",I4))),"Medium",IF(AND(ISNUMBER(SEARCH("S3",H4)),ISNUMBER(SEARCH("P1",I4))),"Medium",IF(AND(ISNUMBER(SEARCH("S3",H4)),ISNUMBER(SEARCH("P2",I4))),"Medium",IF(AND(ISNUMBER(SEARCH("S3",H4)),ISNUMBER(SEARCH("P3",I4))),"Medium",IF(AND(ISNUMBER(SEARCH("S3",H4)),ISNUMBER(SEARCH("P4",I4))),"High",IF(AND(ISNUMBER(SEARCH("S3",H4)),ISNUMBER(SEARCH("P5",I4))),"High",IF(AND(ISNUMBER(SEARCH("S4",H4)),ISNUMBER(SEARCH("P1",I4))),"Medium",IF(AND(ISNUMBER(SEARCH("S4",H4)),ISNUMBER(SEARCH("P2",I4))),"Medium",IF(AND(ISNUMBER(SEARCH("S4",H4)),ISNUMBER(SEARCH("P3",I4))),"High",IF(AND(ISNUMBER(SEARCH("S4",H4)),ISNUMBER(SEARCH("P4",I4))),"High",IF(AND(ISNUMBER(SEARCH("S4",H4)),ISNUMBER(SEARCH("P5",I4))),"High",IF(AND(ISNUMBER(SEARCH("S5",H4)),ISNUMBER(SEARCH("P1",I4))),"Medium",IF(AND(ISNUMBER(SEARCH("S5",H4)),ISNUMBER(SEARCH("P2",I4))),"High",IF(AND(ISNUMBER(SEARCH("S5",H4)),ISNUMBER(SEARCH("P3",I4))),"High",IF(AND(ISNUMBER(SEARCH("S5",H4)),ISNUMBER(SEARCH("P4",I4))),"High",IF(AND(ISNUMBER(SEARCH("S5",H4)),ISNUMBER(SEARCH("P5",I4))),"High","")))))))))))))))))))))</f>
        <v/>
      </c>
      <c r="K4" s="56"/>
      <c r="N4" s="55"/>
      <c r="O4" s="56"/>
      <c r="Q4" s="66" t="str">
        <f t="shared" ref="Q4:Q67" si="1">IF(ISNUMBER(SEARCH("S1",O4)),"Low",IF(AND(ISNUMBER(SEARCH("S2",O4)),ISNUMBER(SEARCH("P1",P4))),"Low",IF(AND(ISNUMBER(SEARCH("S2",O4)),ISNUMBER(SEARCH("P2",P4))),"Low",IF(AND(ISNUMBER(SEARCH("S2",O4)),ISNUMBER(SEARCH("P3",P4))),"Medium",IF(AND(ISNUMBER(SEARCH("S2",O4)),ISNUMBER(SEARCH("P4",P4))),"Medium",IF(AND(ISNUMBER(SEARCH("S2",O4)),ISNUMBER(SEARCH("P5",P4))),"Medium",IF(AND(ISNUMBER(SEARCH("S3",O4)),ISNUMBER(SEARCH("P1",P4))),"Medium",IF(AND(ISNUMBER(SEARCH("S3",O4)),ISNUMBER(SEARCH("P2",P4))),"Medium",IF(AND(ISNUMBER(SEARCH("S3",O4)),ISNUMBER(SEARCH("P3",P4))),"Medium",IF(AND(ISNUMBER(SEARCH("S3",O4)),ISNUMBER(SEARCH("P4",P4))),"High",IF(AND(ISNUMBER(SEARCH("S3",O4)),ISNUMBER(SEARCH("P5",P4))),"High",IF(AND(ISNUMBER(SEARCH("S4",O4)),ISNUMBER(SEARCH("P1",P4))),"Medium",IF(AND(ISNUMBER(SEARCH("S4",O4)),ISNUMBER(SEARCH("P2",P4))),"Medium",IF(AND(ISNUMBER(SEARCH("S4",O4)),ISNUMBER(SEARCH("P3",P4))),"High",IF(AND(ISNUMBER(SEARCH("S4",O4)),ISNUMBER(SEARCH("P4",P4))),"High",IF(AND(ISNUMBER(SEARCH("S4",O4)),ISNUMBER(SEARCH("P5",P4))),"High",IF(AND(ISNUMBER(SEARCH("S5",O4)),ISNUMBER(SEARCH("P1",P4))),"Medium",IF(AND(ISNUMBER(SEARCH("S5",O4)),ISNUMBER(SEARCH("P2",P4))),"High",IF(AND(ISNUMBER(SEARCH("S5",O4)),ISNUMBER(SEARCH("P3",P4))),"High",IF(AND(ISNUMBER(SEARCH("S5",O4)),ISNUMBER(SEARCH("P4",P4))),"High",IF(AND(ISNUMBER(SEARCH("S5",O4)),ISNUMBER(SEARCH("P5",P4))),"High","")))))))))))))))))))))</f>
        <v/>
      </c>
      <c r="R4" s="55"/>
    </row>
    <row r="5" spans="1:18">
      <c r="A5" s="20"/>
      <c r="B5" s="22" t="s">
        <v>28</v>
      </c>
      <c r="H5" s="56"/>
      <c r="J5" s="66" t="str">
        <f t="shared" si="0"/>
        <v/>
      </c>
      <c r="K5" s="56"/>
      <c r="N5" s="55"/>
      <c r="O5" s="56"/>
      <c r="Q5" s="66" t="str">
        <f t="shared" si="1"/>
        <v/>
      </c>
      <c r="R5" s="55"/>
    </row>
    <row r="6" spans="1:18">
      <c r="A6" s="20" t="s">
        <v>30</v>
      </c>
      <c r="B6" s="22" t="s">
        <v>28</v>
      </c>
      <c r="C6" s="11" t="s">
        <v>31</v>
      </c>
      <c r="H6" s="56"/>
      <c r="J6" s="66" t="str">
        <f>IF(ISNUMBER(SEARCH("S1",H6)),"Low",IF(AND(ISNUMBER(SEARCH("S2",H6)),ISNUMBER(SEARCH("P1",I6))),"Low",IF(AND(ISNUMBER(SEARCH("S2",H6)),ISNUMBER(SEARCH("P2",I6))),"Low",IF(AND(ISNUMBER(SEARCH("S2",H6)),ISNUMBER(SEARCH("P3",I6))),"Medium",IF(AND(ISNUMBER(SEARCH("S2",H6)),ISNUMBER(SEARCH("P4",I6))),"Medium",IF(AND(ISNUMBER(SEARCH("S2",H6)),ISNUMBER(SEARCH("P5",I6))),"Medium",IF(AND(ISNUMBER(SEARCH("S3",H6)),ISNUMBER(SEARCH("P1",I6))),"Medium",IF(AND(ISNUMBER(SEARCH("S3",H6)),ISNUMBER(SEARCH("P2",I6))),"Medium",IF(AND(ISNUMBER(SEARCH("S3",H6)),ISNUMBER(SEARCH("P3",I6))),"Medium",IF(AND(ISNUMBER(SEARCH("S3",H6)),ISNUMBER(SEARCH("P4",I6))),"High",IF(AND(ISNUMBER(SEARCH("S3",H6)),ISNUMBER(SEARCH("P5",I6))),"High",IF(AND(ISNUMBER(SEARCH("S4",H6)),ISNUMBER(SEARCH("P1",I6))),"Medium",IF(AND(ISNUMBER(SEARCH("S4",H6)),ISNUMBER(SEARCH("P2",I6))),"Medium",IF(AND(ISNUMBER(SEARCH("S4",H6)),ISNUMBER(SEARCH("P3",I6))),"High",IF(AND(ISNUMBER(SEARCH("S4",H6)),ISNUMBER(SEARCH("P4",I6))),"High",IF(AND(ISNUMBER(SEARCH("S4",H6)),ISNUMBER(SEARCH("P5",I6))),"High",IF(AND(ISNUMBER(SEARCH("S5",H6)),ISNUMBER(SEARCH("P1",I6))),"Medium",IF(AND(ISNUMBER(SEARCH("S5",H6)),ISNUMBER(SEARCH("P2",I6))),"High",IF(AND(ISNUMBER(SEARCH("S5",H6)),ISNUMBER(SEARCH("P3",I6))),"High",IF(AND(ISNUMBER(SEARCH("S5",H6)),ISNUMBER(SEARCH("P4",I6))),"High",IF(AND(ISNUMBER(SEARCH("S5",H6)),ISNUMBER(SEARCH("P5",I6))),"High","")))))))))))))))))))))</f>
        <v/>
      </c>
      <c r="K6" s="56"/>
      <c r="N6" s="55"/>
      <c r="O6" s="56"/>
      <c r="Q6" s="66" t="str">
        <f t="shared" si="1"/>
        <v/>
      </c>
      <c r="R6" s="55"/>
    </row>
    <row r="7" spans="1:18">
      <c r="A7" s="20"/>
      <c r="B7" s="22" t="s">
        <v>28</v>
      </c>
      <c r="H7" s="56"/>
      <c r="J7" s="66" t="str">
        <f t="shared" si="0"/>
        <v/>
      </c>
      <c r="K7" s="56"/>
      <c r="N7" s="55"/>
      <c r="O7" s="56"/>
      <c r="Q7" s="66" t="str">
        <f t="shared" si="1"/>
        <v/>
      </c>
      <c r="R7" s="55"/>
    </row>
    <row r="8" spans="1:18">
      <c r="A8" s="64"/>
      <c r="B8" s="22" t="s">
        <v>28</v>
      </c>
      <c r="C8" s="11" t="s">
        <v>171</v>
      </c>
      <c r="H8" s="56"/>
      <c r="J8" s="66" t="str">
        <f t="shared" si="0"/>
        <v/>
      </c>
      <c r="K8" s="56"/>
      <c r="N8" s="55"/>
      <c r="O8" s="56"/>
      <c r="Q8" s="66" t="str">
        <f t="shared" si="1"/>
        <v/>
      </c>
      <c r="R8" s="55"/>
    </row>
    <row r="9" spans="1:18">
      <c r="A9" s="20"/>
      <c r="B9" s="22" t="s">
        <v>28</v>
      </c>
      <c r="H9" s="56"/>
      <c r="J9" s="66" t="str">
        <f t="shared" si="0"/>
        <v/>
      </c>
      <c r="K9" s="56"/>
      <c r="N9" s="55"/>
      <c r="O9" s="56"/>
      <c r="Q9" s="66" t="str">
        <f t="shared" si="1"/>
        <v/>
      </c>
      <c r="R9" s="55"/>
    </row>
    <row r="10" spans="1:18" s="19" customFormat="1">
      <c r="A10" s="17" t="s">
        <v>32</v>
      </c>
      <c r="B10" s="23" t="s">
        <v>33</v>
      </c>
      <c r="C10" s="18"/>
      <c r="D10" s="18"/>
      <c r="E10" s="18"/>
      <c r="F10" s="18"/>
      <c r="G10" s="18"/>
      <c r="H10" s="61"/>
      <c r="I10" s="18"/>
      <c r="J10" s="63"/>
      <c r="K10" s="61"/>
      <c r="L10" s="18"/>
      <c r="M10" s="18"/>
      <c r="N10" s="62"/>
      <c r="O10" s="18"/>
      <c r="P10" s="18"/>
      <c r="Q10" s="18"/>
      <c r="R10" s="62"/>
    </row>
    <row r="11" spans="1:18" ht="26.4">
      <c r="A11" s="20" t="s">
        <v>34</v>
      </c>
      <c r="B11" s="22" t="s">
        <v>33</v>
      </c>
      <c r="C11" s="11" t="s">
        <v>170</v>
      </c>
      <c r="D11" s="59"/>
      <c r="E11" s="59"/>
      <c r="F11" s="59"/>
      <c r="G11" s="59"/>
      <c r="H11" s="56"/>
      <c r="J11" s="66" t="str">
        <f t="shared" si="0"/>
        <v/>
      </c>
      <c r="K11" s="58"/>
      <c r="L11" s="59"/>
      <c r="M11" s="59"/>
      <c r="N11" s="57"/>
      <c r="O11" s="56"/>
      <c r="Q11" s="66" t="str">
        <f t="shared" si="1"/>
        <v/>
      </c>
      <c r="R11" s="57"/>
    </row>
    <row r="12" spans="1:18">
      <c r="A12" s="20"/>
      <c r="B12" s="22"/>
      <c r="D12" s="59"/>
      <c r="E12" s="59"/>
      <c r="F12" s="59"/>
      <c r="G12" s="59"/>
      <c r="H12" s="56"/>
      <c r="J12" s="66" t="str">
        <f t="shared" si="0"/>
        <v/>
      </c>
      <c r="K12" s="58"/>
      <c r="L12" s="59"/>
      <c r="M12" s="59"/>
      <c r="N12" s="57"/>
      <c r="O12" s="56"/>
      <c r="Q12" s="66" t="str">
        <f t="shared" si="1"/>
        <v/>
      </c>
      <c r="R12" s="57"/>
    </row>
    <row r="13" spans="1:18" ht="26.4">
      <c r="A13" s="20"/>
      <c r="B13" s="22" t="s">
        <v>33</v>
      </c>
      <c r="C13" s="11" t="s">
        <v>169</v>
      </c>
      <c r="D13" s="59"/>
      <c r="E13" s="59"/>
      <c r="F13" s="59"/>
      <c r="G13" s="59"/>
      <c r="H13" s="56"/>
      <c r="J13" s="66" t="str">
        <f t="shared" si="0"/>
        <v/>
      </c>
      <c r="K13" s="58"/>
      <c r="L13" s="59"/>
      <c r="M13" s="59"/>
      <c r="N13" s="57"/>
      <c r="O13" s="56"/>
      <c r="Q13" s="66" t="str">
        <f t="shared" si="1"/>
        <v/>
      </c>
      <c r="R13" s="57"/>
    </row>
    <row r="14" spans="1:18">
      <c r="A14" s="20"/>
      <c r="B14" s="22"/>
      <c r="D14" s="59"/>
      <c r="E14" s="59"/>
      <c r="F14" s="59"/>
      <c r="G14" s="59"/>
      <c r="H14" s="56"/>
      <c r="J14" s="66" t="str">
        <f t="shared" si="0"/>
        <v/>
      </c>
      <c r="K14" s="58"/>
      <c r="L14" s="59"/>
      <c r="M14" s="59"/>
      <c r="N14" s="57"/>
      <c r="O14" s="56"/>
      <c r="Q14" s="66" t="str">
        <f t="shared" si="1"/>
        <v/>
      </c>
      <c r="R14" s="57"/>
    </row>
    <row r="15" spans="1:18">
      <c r="A15" s="20"/>
      <c r="B15" s="22" t="s">
        <v>33</v>
      </c>
      <c r="C15" s="11" t="s">
        <v>35</v>
      </c>
      <c r="D15" s="59"/>
      <c r="E15" s="59"/>
      <c r="F15" s="59"/>
      <c r="G15" s="59"/>
      <c r="H15" s="56"/>
      <c r="J15" s="66" t="str">
        <f t="shared" si="0"/>
        <v/>
      </c>
      <c r="K15" s="58"/>
      <c r="L15" s="59"/>
      <c r="M15" s="59"/>
      <c r="N15" s="57"/>
      <c r="O15" s="56"/>
      <c r="Q15" s="66" t="str">
        <f t="shared" si="1"/>
        <v/>
      </c>
      <c r="R15" s="57"/>
    </row>
    <row r="16" spans="1:18">
      <c r="A16" s="20"/>
      <c r="B16" s="22"/>
      <c r="H16" s="56"/>
      <c r="J16" s="66" t="str">
        <f t="shared" si="0"/>
        <v/>
      </c>
      <c r="K16" s="56"/>
      <c r="N16" s="55"/>
      <c r="O16" s="56"/>
      <c r="Q16" s="66" t="str">
        <f t="shared" si="1"/>
        <v/>
      </c>
      <c r="R16" s="55"/>
    </row>
    <row r="17" spans="1:18">
      <c r="A17" s="20"/>
      <c r="B17" s="22" t="s">
        <v>33</v>
      </c>
      <c r="C17" s="11" t="s">
        <v>168</v>
      </c>
      <c r="H17" s="56"/>
      <c r="J17" s="66" t="str">
        <f t="shared" si="0"/>
        <v/>
      </c>
      <c r="K17" s="56"/>
      <c r="N17" s="55"/>
      <c r="O17" s="56"/>
      <c r="Q17" s="66" t="str">
        <f t="shared" si="1"/>
        <v/>
      </c>
      <c r="R17" s="55"/>
    </row>
    <row r="18" spans="1:18">
      <c r="A18" s="20"/>
      <c r="B18" s="22" t="s">
        <v>33</v>
      </c>
      <c r="H18" s="56"/>
      <c r="J18" s="66" t="str">
        <f t="shared" si="0"/>
        <v/>
      </c>
      <c r="K18" s="56"/>
      <c r="N18" s="55"/>
      <c r="O18" s="56"/>
      <c r="Q18" s="66" t="str">
        <f t="shared" si="1"/>
        <v/>
      </c>
      <c r="R18" s="55"/>
    </row>
    <row r="19" spans="1:18">
      <c r="A19" s="20"/>
      <c r="B19" s="22" t="s">
        <v>33</v>
      </c>
      <c r="C19" s="11" t="s">
        <v>167</v>
      </c>
      <c r="H19" s="56"/>
      <c r="J19" s="66" t="str">
        <f t="shared" si="0"/>
        <v/>
      </c>
      <c r="K19" s="56"/>
      <c r="N19" s="55"/>
      <c r="O19" s="56"/>
      <c r="Q19" s="66" t="str">
        <f t="shared" si="1"/>
        <v/>
      </c>
      <c r="R19" s="55"/>
    </row>
    <row r="20" spans="1:18">
      <c r="A20" s="20"/>
      <c r="B20" s="22" t="s">
        <v>33</v>
      </c>
      <c r="H20" s="56"/>
      <c r="J20" s="66" t="str">
        <f t="shared" si="0"/>
        <v/>
      </c>
      <c r="K20" s="56"/>
      <c r="N20" s="55"/>
      <c r="O20" s="56"/>
      <c r="Q20" s="66" t="str">
        <f t="shared" si="1"/>
        <v/>
      </c>
      <c r="R20" s="55"/>
    </row>
    <row r="21" spans="1:18">
      <c r="A21" s="20"/>
      <c r="B21" s="22" t="s">
        <v>33</v>
      </c>
      <c r="C21" s="11" t="s">
        <v>181</v>
      </c>
      <c r="D21" s="59"/>
      <c r="E21" s="59"/>
      <c r="F21" s="59"/>
      <c r="G21" s="59"/>
      <c r="H21" s="56"/>
      <c r="J21" s="66" t="str">
        <f t="shared" si="0"/>
        <v/>
      </c>
      <c r="K21" s="58"/>
      <c r="L21" s="59"/>
      <c r="M21" s="59"/>
      <c r="N21" s="57"/>
      <c r="O21" s="56"/>
      <c r="Q21" s="66" t="str">
        <f t="shared" si="1"/>
        <v/>
      </c>
      <c r="R21" s="57"/>
    </row>
    <row r="22" spans="1:18">
      <c r="A22" s="20"/>
      <c r="B22" s="22" t="s">
        <v>33</v>
      </c>
      <c r="H22" s="56"/>
      <c r="J22" s="66" t="str">
        <f t="shared" si="0"/>
        <v/>
      </c>
      <c r="K22" s="56"/>
      <c r="N22" s="55"/>
      <c r="O22" s="56"/>
      <c r="Q22" s="66" t="str">
        <f t="shared" si="1"/>
        <v/>
      </c>
      <c r="R22" s="55"/>
    </row>
    <row r="23" spans="1:18" s="19" customFormat="1">
      <c r="A23" s="17" t="s">
        <v>36</v>
      </c>
      <c r="B23" s="23" t="s">
        <v>37</v>
      </c>
      <c r="C23" s="18"/>
      <c r="D23" s="18"/>
      <c r="E23" s="18"/>
      <c r="F23" s="18"/>
      <c r="G23" s="18"/>
      <c r="H23" s="61"/>
      <c r="I23" s="18"/>
      <c r="J23" s="63"/>
      <c r="K23" s="61"/>
      <c r="L23" s="18"/>
      <c r="M23" s="18"/>
      <c r="N23" s="62"/>
      <c r="O23" s="18"/>
      <c r="P23" s="18"/>
      <c r="Q23" s="18"/>
      <c r="R23" s="62"/>
    </row>
    <row r="24" spans="1:18">
      <c r="A24" s="20" t="s">
        <v>38</v>
      </c>
      <c r="B24" s="22" t="s">
        <v>37</v>
      </c>
      <c r="C24" s="11" t="s">
        <v>39</v>
      </c>
      <c r="D24" s="59"/>
      <c r="E24" s="59"/>
      <c r="F24" s="59"/>
      <c r="G24" s="59"/>
      <c r="H24" s="56"/>
      <c r="J24" s="66" t="str">
        <f t="shared" si="0"/>
        <v/>
      </c>
      <c r="K24" s="58"/>
      <c r="L24" s="59"/>
      <c r="M24" s="59"/>
      <c r="N24" s="57"/>
      <c r="O24" s="56"/>
      <c r="Q24" s="66" t="str">
        <f t="shared" si="1"/>
        <v/>
      </c>
      <c r="R24" s="57"/>
    </row>
    <row r="25" spans="1:18">
      <c r="A25" s="20"/>
      <c r="B25" s="22" t="s">
        <v>37</v>
      </c>
      <c r="H25" s="56"/>
      <c r="J25" s="66" t="str">
        <f t="shared" si="0"/>
        <v/>
      </c>
      <c r="K25" s="56"/>
      <c r="N25" s="55"/>
      <c r="O25" s="56"/>
      <c r="Q25" s="66" t="str">
        <f t="shared" si="1"/>
        <v/>
      </c>
      <c r="R25" s="55"/>
    </row>
    <row r="26" spans="1:18">
      <c r="A26" s="20"/>
      <c r="B26" s="22" t="s">
        <v>37</v>
      </c>
      <c r="C26" s="11" t="s">
        <v>166</v>
      </c>
      <c r="H26" s="56"/>
      <c r="J26" s="66" t="str">
        <f t="shared" si="0"/>
        <v/>
      </c>
      <c r="K26" s="56"/>
      <c r="N26" s="55"/>
      <c r="O26" s="56"/>
      <c r="Q26" s="66" t="str">
        <f t="shared" si="1"/>
        <v/>
      </c>
      <c r="R26" s="55"/>
    </row>
    <row r="27" spans="1:18">
      <c r="A27" s="20"/>
      <c r="B27" s="22" t="s">
        <v>37</v>
      </c>
      <c r="H27" s="56"/>
      <c r="J27" s="66" t="str">
        <f t="shared" si="0"/>
        <v/>
      </c>
      <c r="K27" s="56"/>
      <c r="N27" s="55"/>
      <c r="O27" s="56"/>
      <c r="Q27" s="66" t="str">
        <f t="shared" si="1"/>
        <v/>
      </c>
      <c r="R27" s="55"/>
    </row>
    <row r="28" spans="1:18">
      <c r="A28" s="20"/>
      <c r="B28" s="22" t="s">
        <v>37</v>
      </c>
      <c r="C28" s="11" t="s">
        <v>165</v>
      </c>
      <c r="H28" s="56"/>
      <c r="J28" s="66" t="str">
        <f t="shared" si="0"/>
        <v/>
      </c>
      <c r="K28" s="56"/>
      <c r="N28" s="55"/>
      <c r="O28" s="56"/>
      <c r="Q28" s="66" t="str">
        <f t="shared" si="1"/>
        <v/>
      </c>
      <c r="R28" s="55"/>
    </row>
    <row r="29" spans="1:18">
      <c r="A29" s="20"/>
      <c r="B29" s="22" t="s">
        <v>37</v>
      </c>
      <c r="H29" s="56"/>
      <c r="J29" s="66" t="str">
        <f t="shared" si="0"/>
        <v/>
      </c>
      <c r="K29" s="56"/>
      <c r="N29" s="55"/>
      <c r="O29" s="56"/>
      <c r="Q29" s="66" t="str">
        <f t="shared" si="1"/>
        <v/>
      </c>
      <c r="R29" s="55"/>
    </row>
    <row r="30" spans="1:18">
      <c r="A30" s="20"/>
      <c r="B30" s="22" t="s">
        <v>37</v>
      </c>
      <c r="C30" s="11" t="s">
        <v>164</v>
      </c>
      <c r="H30" s="56"/>
      <c r="J30" s="66" t="str">
        <f t="shared" si="0"/>
        <v/>
      </c>
      <c r="K30" s="56"/>
      <c r="N30" s="55"/>
      <c r="O30" s="56"/>
      <c r="Q30" s="66" t="str">
        <f t="shared" si="1"/>
        <v/>
      </c>
      <c r="R30" s="55"/>
    </row>
    <row r="31" spans="1:18">
      <c r="A31" s="20"/>
      <c r="B31" s="22" t="s">
        <v>37</v>
      </c>
      <c r="H31" s="56"/>
      <c r="J31" s="66" t="str">
        <f t="shared" si="0"/>
        <v/>
      </c>
      <c r="K31" s="56"/>
      <c r="N31" s="55"/>
      <c r="O31" s="56"/>
      <c r="Q31" s="66" t="str">
        <f t="shared" si="1"/>
        <v/>
      </c>
      <c r="R31" s="55"/>
    </row>
    <row r="32" spans="1:18">
      <c r="A32" s="20"/>
      <c r="B32" s="22" t="s">
        <v>37</v>
      </c>
      <c r="C32" s="11" t="s">
        <v>163</v>
      </c>
      <c r="H32" s="56"/>
      <c r="J32" s="66" t="str">
        <f t="shared" si="0"/>
        <v/>
      </c>
      <c r="K32" s="56"/>
      <c r="N32" s="55"/>
      <c r="O32" s="56"/>
      <c r="Q32" s="66" t="str">
        <f t="shared" si="1"/>
        <v/>
      </c>
      <c r="R32" s="55"/>
    </row>
    <row r="33" spans="1:18">
      <c r="A33" s="20"/>
      <c r="B33" s="22" t="s">
        <v>37</v>
      </c>
      <c r="H33" s="56"/>
      <c r="J33" s="66" t="str">
        <f t="shared" si="0"/>
        <v/>
      </c>
      <c r="K33" s="56"/>
      <c r="N33" s="55"/>
      <c r="O33" s="56"/>
      <c r="Q33" s="66" t="str">
        <f t="shared" si="1"/>
        <v/>
      </c>
      <c r="R33" s="55"/>
    </row>
    <row r="34" spans="1:18">
      <c r="A34" s="20"/>
      <c r="B34" s="22" t="s">
        <v>37</v>
      </c>
      <c r="C34" s="11" t="s">
        <v>162</v>
      </c>
      <c r="H34" s="56"/>
      <c r="J34" s="66" t="str">
        <f t="shared" si="0"/>
        <v/>
      </c>
      <c r="K34" s="56"/>
      <c r="N34" s="55"/>
      <c r="O34" s="56"/>
      <c r="Q34" s="66" t="str">
        <f t="shared" si="1"/>
        <v/>
      </c>
      <c r="R34" s="55"/>
    </row>
    <row r="35" spans="1:18">
      <c r="A35" s="20"/>
      <c r="B35" s="22" t="s">
        <v>37</v>
      </c>
      <c r="H35" s="56"/>
      <c r="J35" s="66" t="str">
        <f t="shared" si="0"/>
        <v/>
      </c>
      <c r="K35" s="56"/>
      <c r="N35" s="55"/>
      <c r="O35" s="56"/>
      <c r="Q35" s="66" t="str">
        <f t="shared" si="1"/>
        <v/>
      </c>
      <c r="R35" s="55"/>
    </row>
    <row r="36" spans="1:18" s="19" customFormat="1">
      <c r="A36" s="17" t="s">
        <v>161</v>
      </c>
      <c r="B36" s="23" t="s">
        <v>152</v>
      </c>
      <c r="C36" s="18"/>
      <c r="D36" s="18"/>
      <c r="E36" s="18"/>
      <c r="F36" s="18"/>
      <c r="G36" s="18"/>
      <c r="H36" s="61"/>
      <c r="I36" s="18"/>
      <c r="J36" s="63"/>
      <c r="K36" s="61"/>
      <c r="L36" s="18"/>
      <c r="M36" s="18"/>
      <c r="N36" s="62"/>
      <c r="O36" s="18"/>
      <c r="P36" s="18"/>
      <c r="Q36" s="18"/>
      <c r="R36" s="62"/>
    </row>
    <row r="37" spans="1:18">
      <c r="A37" s="20" t="s">
        <v>160</v>
      </c>
      <c r="B37" s="22" t="s">
        <v>152</v>
      </c>
      <c r="C37" s="11" t="s">
        <v>159</v>
      </c>
      <c r="H37" s="56"/>
      <c r="J37" s="66" t="str">
        <f t="shared" si="0"/>
        <v/>
      </c>
      <c r="K37" s="56"/>
      <c r="N37" s="55"/>
      <c r="O37" s="56"/>
      <c r="Q37" s="66" t="str">
        <f t="shared" si="1"/>
        <v/>
      </c>
      <c r="R37" s="55"/>
    </row>
    <row r="38" spans="1:18">
      <c r="A38" s="20"/>
      <c r="B38" s="22" t="s">
        <v>152</v>
      </c>
      <c r="H38" s="56"/>
      <c r="J38" s="66" t="str">
        <f t="shared" si="0"/>
        <v/>
      </c>
      <c r="K38" s="56"/>
      <c r="N38" s="55"/>
      <c r="O38" s="56"/>
      <c r="Q38" s="66" t="str">
        <f t="shared" si="1"/>
        <v/>
      </c>
      <c r="R38" s="55"/>
    </row>
    <row r="39" spans="1:18">
      <c r="A39" s="20"/>
      <c r="B39" s="22" t="s">
        <v>152</v>
      </c>
      <c r="C39" s="11" t="s">
        <v>158</v>
      </c>
      <c r="H39" s="56"/>
      <c r="J39" s="66" t="str">
        <f t="shared" si="0"/>
        <v/>
      </c>
      <c r="K39" s="56"/>
      <c r="N39" s="55"/>
      <c r="O39" s="56"/>
      <c r="Q39" s="66" t="str">
        <f t="shared" si="1"/>
        <v/>
      </c>
      <c r="R39" s="55"/>
    </row>
    <row r="40" spans="1:18">
      <c r="A40" s="20"/>
      <c r="B40" s="22" t="s">
        <v>152</v>
      </c>
      <c r="H40" s="56"/>
      <c r="J40" s="66" t="str">
        <f t="shared" si="0"/>
        <v/>
      </c>
      <c r="K40" s="56"/>
      <c r="N40" s="55"/>
      <c r="O40" s="56"/>
      <c r="Q40" s="66" t="str">
        <f t="shared" si="1"/>
        <v/>
      </c>
      <c r="R40" s="55"/>
    </row>
    <row r="41" spans="1:18">
      <c r="A41" s="20"/>
      <c r="B41" s="22" t="s">
        <v>152</v>
      </c>
      <c r="C41" s="11" t="s">
        <v>157</v>
      </c>
      <c r="H41" s="56"/>
      <c r="J41" s="66" t="str">
        <f t="shared" si="0"/>
        <v/>
      </c>
      <c r="K41" s="56"/>
      <c r="N41" s="55"/>
      <c r="O41" s="56"/>
      <c r="Q41" s="66" t="str">
        <f t="shared" si="1"/>
        <v/>
      </c>
      <c r="R41" s="55"/>
    </row>
    <row r="42" spans="1:18">
      <c r="A42" s="20"/>
      <c r="B42" s="22" t="s">
        <v>152</v>
      </c>
      <c r="H42" s="56"/>
      <c r="J42" s="66" t="str">
        <f t="shared" si="0"/>
        <v/>
      </c>
      <c r="K42" s="56"/>
      <c r="N42" s="55"/>
      <c r="O42" s="56"/>
      <c r="Q42" s="66" t="str">
        <f t="shared" si="1"/>
        <v/>
      </c>
      <c r="R42" s="55"/>
    </row>
    <row r="43" spans="1:18">
      <c r="A43" s="20"/>
      <c r="B43" s="22" t="s">
        <v>152</v>
      </c>
      <c r="C43" s="11" t="s">
        <v>156</v>
      </c>
      <c r="H43" s="56"/>
      <c r="J43" s="66" t="str">
        <f t="shared" si="0"/>
        <v/>
      </c>
      <c r="K43" s="56"/>
      <c r="N43" s="55"/>
      <c r="O43" s="56"/>
      <c r="Q43" s="66" t="str">
        <f t="shared" si="1"/>
        <v/>
      </c>
      <c r="R43" s="55"/>
    </row>
    <row r="44" spans="1:18">
      <c r="A44" s="20"/>
      <c r="B44" s="22" t="s">
        <v>152</v>
      </c>
      <c r="H44" s="56"/>
      <c r="J44" s="66" t="str">
        <f t="shared" si="0"/>
        <v/>
      </c>
      <c r="K44" s="56"/>
      <c r="N44" s="55"/>
      <c r="O44" s="56"/>
      <c r="Q44" s="66" t="str">
        <f t="shared" si="1"/>
        <v/>
      </c>
      <c r="R44" s="55"/>
    </row>
    <row r="45" spans="1:18">
      <c r="A45" s="20"/>
      <c r="B45" s="22" t="s">
        <v>152</v>
      </c>
      <c r="C45" s="11" t="s">
        <v>155</v>
      </c>
      <c r="H45" s="56"/>
      <c r="J45" s="66" t="str">
        <f t="shared" si="0"/>
        <v/>
      </c>
      <c r="K45" s="56"/>
      <c r="N45" s="55"/>
      <c r="O45" s="56"/>
      <c r="Q45" s="66" t="str">
        <f t="shared" si="1"/>
        <v/>
      </c>
      <c r="R45" s="55"/>
    </row>
    <row r="46" spans="1:18">
      <c r="A46" s="20"/>
      <c r="B46" s="22" t="s">
        <v>152</v>
      </c>
      <c r="H46" s="56"/>
      <c r="J46" s="66" t="str">
        <f t="shared" si="0"/>
        <v/>
      </c>
      <c r="K46" s="56"/>
      <c r="N46" s="55"/>
      <c r="O46" s="56"/>
      <c r="Q46" s="66" t="str">
        <f t="shared" si="1"/>
        <v/>
      </c>
      <c r="R46" s="55"/>
    </row>
    <row r="47" spans="1:18">
      <c r="A47" s="20"/>
      <c r="B47" s="22" t="s">
        <v>152</v>
      </c>
      <c r="C47" s="11" t="s">
        <v>154</v>
      </c>
      <c r="H47" s="56"/>
      <c r="J47" s="66" t="str">
        <f t="shared" si="0"/>
        <v/>
      </c>
      <c r="K47" s="56"/>
      <c r="N47" s="55"/>
      <c r="O47" s="56"/>
      <c r="Q47" s="66" t="str">
        <f t="shared" si="1"/>
        <v/>
      </c>
      <c r="R47" s="55"/>
    </row>
    <row r="48" spans="1:18">
      <c r="A48" s="20"/>
      <c r="B48" s="22" t="s">
        <v>152</v>
      </c>
      <c r="H48" s="56"/>
      <c r="J48" s="66" t="str">
        <f t="shared" si="0"/>
        <v/>
      </c>
      <c r="K48" s="56"/>
      <c r="N48" s="55"/>
      <c r="O48" s="56"/>
      <c r="Q48" s="66" t="str">
        <f t="shared" si="1"/>
        <v/>
      </c>
      <c r="R48" s="55"/>
    </row>
    <row r="49" spans="1:18">
      <c r="A49" s="20"/>
      <c r="B49" s="22" t="s">
        <v>152</v>
      </c>
      <c r="C49" s="11" t="s">
        <v>153</v>
      </c>
      <c r="H49" s="56"/>
      <c r="J49" s="66" t="str">
        <f t="shared" si="0"/>
        <v/>
      </c>
      <c r="K49" s="56"/>
      <c r="N49" s="55"/>
      <c r="O49" s="56"/>
      <c r="Q49" s="66" t="str">
        <f t="shared" si="1"/>
        <v/>
      </c>
      <c r="R49" s="55"/>
    </row>
    <row r="50" spans="1:18">
      <c r="A50" s="20"/>
      <c r="B50" s="22" t="s">
        <v>152</v>
      </c>
      <c r="H50" s="56"/>
      <c r="J50" s="66" t="str">
        <f t="shared" si="0"/>
        <v/>
      </c>
      <c r="K50" s="56"/>
      <c r="N50" s="55"/>
      <c r="O50" s="56"/>
      <c r="Q50" s="66" t="str">
        <f t="shared" si="1"/>
        <v/>
      </c>
      <c r="R50" s="55"/>
    </row>
    <row r="51" spans="1:18" s="19" customFormat="1">
      <c r="A51" s="17" t="s">
        <v>151</v>
      </c>
      <c r="B51" s="23" t="s">
        <v>147</v>
      </c>
      <c r="C51" s="18"/>
      <c r="D51" s="18"/>
      <c r="E51" s="18"/>
      <c r="F51" s="18"/>
      <c r="G51" s="18"/>
      <c r="H51" s="61"/>
      <c r="I51" s="18"/>
      <c r="J51" s="63"/>
      <c r="K51" s="61"/>
      <c r="L51" s="18"/>
      <c r="M51" s="18"/>
      <c r="N51" s="62"/>
      <c r="O51" s="18"/>
      <c r="P51" s="18"/>
      <c r="Q51" s="18"/>
      <c r="R51" s="62"/>
    </row>
    <row r="52" spans="1:18">
      <c r="A52" s="20" t="s">
        <v>150</v>
      </c>
      <c r="B52" s="22" t="s">
        <v>147</v>
      </c>
      <c r="C52" s="11" t="s">
        <v>149</v>
      </c>
      <c r="H52" s="56"/>
      <c r="J52" s="66" t="str">
        <f t="shared" si="0"/>
        <v/>
      </c>
      <c r="K52" s="56"/>
      <c r="N52" s="55"/>
      <c r="O52" s="56"/>
      <c r="Q52" s="66" t="str">
        <f t="shared" si="1"/>
        <v/>
      </c>
      <c r="R52" s="55"/>
    </row>
    <row r="53" spans="1:18">
      <c r="A53" s="20"/>
      <c r="B53" s="22" t="s">
        <v>147</v>
      </c>
      <c r="H53" s="56"/>
      <c r="J53" s="66" t="str">
        <f t="shared" si="0"/>
        <v/>
      </c>
      <c r="K53" s="56"/>
      <c r="N53" s="55"/>
      <c r="O53" s="56"/>
      <c r="Q53" s="66" t="str">
        <f t="shared" si="1"/>
        <v/>
      </c>
      <c r="R53" s="55"/>
    </row>
    <row r="54" spans="1:18" ht="26.4">
      <c r="A54" s="20"/>
      <c r="B54" s="22" t="s">
        <v>147</v>
      </c>
      <c r="C54" s="11" t="s">
        <v>148</v>
      </c>
      <c r="H54" s="56"/>
      <c r="J54" s="66" t="str">
        <f t="shared" si="0"/>
        <v/>
      </c>
      <c r="K54" s="56"/>
      <c r="N54" s="55"/>
      <c r="O54" s="56"/>
      <c r="Q54" s="66" t="str">
        <f t="shared" si="1"/>
        <v/>
      </c>
      <c r="R54" s="55"/>
    </row>
    <row r="55" spans="1:18">
      <c r="A55" s="20"/>
      <c r="B55" s="22" t="s">
        <v>147</v>
      </c>
      <c r="H55" s="56"/>
      <c r="J55" s="66" t="str">
        <f t="shared" si="0"/>
        <v/>
      </c>
      <c r="K55" s="56"/>
      <c r="N55" s="55"/>
      <c r="O55" s="56"/>
      <c r="Q55" s="66" t="str">
        <f t="shared" si="1"/>
        <v/>
      </c>
      <c r="R55" s="55"/>
    </row>
    <row r="56" spans="1:18" s="19" customFormat="1">
      <c r="A56" s="17" t="s">
        <v>146</v>
      </c>
      <c r="B56" s="23" t="s">
        <v>142</v>
      </c>
      <c r="C56" s="18"/>
      <c r="D56" s="18"/>
      <c r="E56" s="18"/>
      <c r="F56" s="18"/>
      <c r="G56" s="18"/>
      <c r="H56" s="61"/>
      <c r="I56" s="18"/>
      <c r="J56" s="63"/>
      <c r="K56" s="61"/>
      <c r="L56" s="18"/>
      <c r="M56" s="18"/>
      <c r="N56" s="62"/>
      <c r="O56" s="18"/>
      <c r="P56" s="18"/>
      <c r="Q56" s="18"/>
      <c r="R56" s="62"/>
    </row>
    <row r="57" spans="1:18">
      <c r="A57" s="20" t="s">
        <v>145</v>
      </c>
      <c r="B57" s="22" t="s">
        <v>142</v>
      </c>
      <c r="C57" s="11" t="s">
        <v>144</v>
      </c>
      <c r="H57" s="56"/>
      <c r="J57" s="66" t="str">
        <f t="shared" si="0"/>
        <v/>
      </c>
      <c r="K57" s="56"/>
      <c r="N57" s="55"/>
      <c r="O57" s="56"/>
      <c r="Q57" s="66" t="str">
        <f t="shared" si="1"/>
        <v/>
      </c>
      <c r="R57" s="55"/>
    </row>
    <row r="58" spans="1:18">
      <c r="A58" s="20"/>
      <c r="B58" s="22" t="s">
        <v>142</v>
      </c>
      <c r="H58" s="56"/>
      <c r="J58" s="66" t="str">
        <f t="shared" si="0"/>
        <v/>
      </c>
      <c r="K58" s="56"/>
      <c r="N58" s="55"/>
      <c r="O58" s="56"/>
      <c r="Q58" s="66" t="str">
        <f t="shared" si="1"/>
        <v/>
      </c>
      <c r="R58" s="55"/>
    </row>
    <row r="59" spans="1:18">
      <c r="A59" s="20"/>
      <c r="B59" s="22" t="s">
        <v>142</v>
      </c>
      <c r="C59" s="11" t="s">
        <v>143</v>
      </c>
      <c r="H59" s="56"/>
      <c r="J59" s="66" t="str">
        <f t="shared" si="0"/>
        <v/>
      </c>
      <c r="K59" s="56"/>
      <c r="N59" s="55"/>
      <c r="O59" s="56"/>
      <c r="Q59" s="66" t="str">
        <f t="shared" si="1"/>
        <v/>
      </c>
      <c r="R59" s="55"/>
    </row>
    <row r="60" spans="1:18">
      <c r="A60" s="20"/>
      <c r="B60" s="22" t="s">
        <v>142</v>
      </c>
      <c r="H60" s="56"/>
      <c r="J60" s="66" t="str">
        <f t="shared" si="0"/>
        <v/>
      </c>
      <c r="K60" s="56"/>
      <c r="N60" s="55"/>
      <c r="O60" s="56"/>
      <c r="Q60" s="66" t="str">
        <f t="shared" si="1"/>
        <v/>
      </c>
      <c r="R60" s="55"/>
    </row>
    <row r="61" spans="1:18" s="19" customFormat="1">
      <c r="A61" s="17" t="s">
        <v>40</v>
      </c>
      <c r="B61" s="23" t="s">
        <v>41</v>
      </c>
      <c r="C61" s="18"/>
      <c r="D61" s="18"/>
      <c r="E61" s="18"/>
      <c r="F61" s="18"/>
      <c r="G61" s="18"/>
      <c r="H61" s="61"/>
      <c r="I61" s="18"/>
      <c r="J61" s="63"/>
      <c r="K61" s="61"/>
      <c r="L61" s="18"/>
      <c r="M61" s="18"/>
      <c r="N61" s="62"/>
      <c r="O61" s="18"/>
      <c r="P61" s="18"/>
      <c r="Q61" s="18"/>
      <c r="R61" s="62"/>
    </row>
    <row r="62" spans="1:18" ht="26.4">
      <c r="A62" s="20" t="s">
        <v>42</v>
      </c>
      <c r="B62" s="22" t="s">
        <v>41</v>
      </c>
      <c r="C62" s="11" t="s">
        <v>43</v>
      </c>
      <c r="D62" s="59"/>
      <c r="E62" s="59"/>
      <c r="F62" s="59"/>
      <c r="G62" s="59"/>
      <c r="H62" s="56"/>
      <c r="J62" s="66" t="str">
        <f t="shared" si="0"/>
        <v/>
      </c>
      <c r="K62" s="58"/>
      <c r="L62" s="59"/>
      <c r="M62" s="59"/>
      <c r="N62" s="57"/>
      <c r="O62" s="56"/>
      <c r="Q62" s="66" t="str">
        <f t="shared" si="1"/>
        <v/>
      </c>
      <c r="R62" s="57"/>
    </row>
    <row r="63" spans="1:18">
      <c r="A63" s="20"/>
      <c r="B63" s="22" t="s">
        <v>41</v>
      </c>
      <c r="H63" s="56"/>
      <c r="J63" s="66" t="str">
        <f t="shared" si="0"/>
        <v/>
      </c>
      <c r="K63" s="56"/>
      <c r="N63" s="55"/>
      <c r="O63" s="56"/>
      <c r="Q63" s="66" t="str">
        <f t="shared" si="1"/>
        <v/>
      </c>
      <c r="R63" s="55"/>
    </row>
    <row r="64" spans="1:18" s="19" customFormat="1">
      <c r="A64" s="17" t="s">
        <v>44</v>
      </c>
      <c r="B64" s="23" t="s">
        <v>45</v>
      </c>
      <c r="C64" s="18"/>
      <c r="D64" s="18"/>
      <c r="E64" s="18"/>
      <c r="F64" s="18"/>
      <c r="G64" s="18"/>
      <c r="H64" s="61"/>
      <c r="I64" s="18"/>
      <c r="J64" s="63"/>
      <c r="K64" s="61"/>
      <c r="L64" s="18"/>
      <c r="M64" s="18"/>
      <c r="N64" s="62"/>
      <c r="O64" s="18"/>
      <c r="P64" s="18"/>
      <c r="Q64" s="18"/>
      <c r="R64" s="62"/>
    </row>
    <row r="65" spans="1:18" ht="39.6">
      <c r="A65" s="20" t="s">
        <v>46</v>
      </c>
      <c r="B65" s="22" t="s">
        <v>45</v>
      </c>
      <c r="C65" s="11" t="s">
        <v>141</v>
      </c>
      <c r="H65" s="56"/>
      <c r="J65" s="66" t="str">
        <f t="shared" si="0"/>
        <v/>
      </c>
      <c r="K65" s="56"/>
      <c r="N65" s="55"/>
      <c r="O65" s="56"/>
      <c r="Q65" s="66" t="str">
        <f t="shared" si="1"/>
        <v/>
      </c>
      <c r="R65" s="55"/>
    </row>
    <row r="66" spans="1:18">
      <c r="A66" s="20"/>
      <c r="B66" s="22" t="s">
        <v>45</v>
      </c>
      <c r="H66" s="56"/>
      <c r="J66" s="66" t="str">
        <f t="shared" si="0"/>
        <v/>
      </c>
      <c r="K66" s="56"/>
      <c r="N66" s="55"/>
      <c r="O66" s="56"/>
      <c r="Q66" s="66" t="str">
        <f t="shared" si="1"/>
        <v/>
      </c>
      <c r="R66" s="55"/>
    </row>
    <row r="67" spans="1:18" ht="39.6">
      <c r="A67" s="20"/>
      <c r="B67" s="22" t="s">
        <v>45</v>
      </c>
      <c r="C67" s="11" t="s">
        <v>140</v>
      </c>
      <c r="H67" s="56"/>
      <c r="J67" s="66" t="str">
        <f t="shared" si="0"/>
        <v/>
      </c>
      <c r="K67" s="56"/>
      <c r="N67" s="55"/>
      <c r="O67" s="56"/>
      <c r="Q67" s="66" t="str">
        <f t="shared" si="1"/>
        <v/>
      </c>
      <c r="R67" s="55"/>
    </row>
    <row r="68" spans="1:18">
      <c r="A68" s="20"/>
      <c r="B68" s="22" t="s">
        <v>45</v>
      </c>
      <c r="H68" s="56"/>
      <c r="J68" s="66" t="str">
        <f t="shared" ref="J68:J79" si="2">IF(ISNUMBER(SEARCH("S1",H68)),"Low",IF(AND(ISNUMBER(SEARCH("S2",H68)),ISNUMBER(SEARCH("P1",I68))),"Low",IF(AND(ISNUMBER(SEARCH("S2",H68)),ISNUMBER(SEARCH("P2",I68))),"Low",IF(AND(ISNUMBER(SEARCH("S2",H68)),ISNUMBER(SEARCH("P3",I68))),"Medium",IF(AND(ISNUMBER(SEARCH("S2",H68)),ISNUMBER(SEARCH("P4",I68))),"Medium",IF(AND(ISNUMBER(SEARCH("S2",H68)),ISNUMBER(SEARCH("P5",I68))),"Medium",IF(AND(ISNUMBER(SEARCH("S3",H68)),ISNUMBER(SEARCH("P1",I68))),"Medium",IF(AND(ISNUMBER(SEARCH("S3",H68)),ISNUMBER(SEARCH("P2",I68))),"Medium",IF(AND(ISNUMBER(SEARCH("S3",H68)),ISNUMBER(SEARCH("P3",I68))),"Medium",IF(AND(ISNUMBER(SEARCH("S3",H68)),ISNUMBER(SEARCH("P4",I68))),"High",IF(AND(ISNUMBER(SEARCH("S3",H68)),ISNUMBER(SEARCH("P5",I68))),"High",IF(AND(ISNUMBER(SEARCH("S4",H68)),ISNUMBER(SEARCH("P1",I68))),"Medium",IF(AND(ISNUMBER(SEARCH("S4",H68)),ISNUMBER(SEARCH("P2",I68))),"Medium",IF(AND(ISNUMBER(SEARCH("S4",H68)),ISNUMBER(SEARCH("P3",I68))),"High",IF(AND(ISNUMBER(SEARCH("S4",H68)),ISNUMBER(SEARCH("P4",I68))),"High",IF(AND(ISNUMBER(SEARCH("S4",H68)),ISNUMBER(SEARCH("P5",I68))),"High",IF(AND(ISNUMBER(SEARCH("S5",H68)),ISNUMBER(SEARCH("P1",I68))),"Medium",IF(AND(ISNUMBER(SEARCH("S5",H68)),ISNUMBER(SEARCH("P2",I68))),"High",IF(AND(ISNUMBER(SEARCH("S5",H68)),ISNUMBER(SEARCH("P3",I68))),"High",IF(AND(ISNUMBER(SEARCH("S5",H68)),ISNUMBER(SEARCH("P4",I68))),"High",IF(AND(ISNUMBER(SEARCH("S5",H68)),ISNUMBER(SEARCH("P5",I68))),"High","")))))))))))))))))))))</f>
        <v/>
      </c>
      <c r="K68" s="56"/>
      <c r="N68" s="55"/>
      <c r="O68" s="56"/>
      <c r="Q68" s="66" t="str">
        <f t="shared" ref="Q68:Q79" si="3">IF(ISNUMBER(SEARCH("S1",O68)),"Low",IF(AND(ISNUMBER(SEARCH("S2",O68)),ISNUMBER(SEARCH("P1",P68))),"Low",IF(AND(ISNUMBER(SEARCH("S2",O68)),ISNUMBER(SEARCH("P2",P68))),"Low",IF(AND(ISNUMBER(SEARCH("S2",O68)),ISNUMBER(SEARCH("P3",P68))),"Medium",IF(AND(ISNUMBER(SEARCH("S2",O68)),ISNUMBER(SEARCH("P4",P68))),"Medium",IF(AND(ISNUMBER(SEARCH("S2",O68)),ISNUMBER(SEARCH("P5",P68))),"Medium",IF(AND(ISNUMBER(SEARCH("S3",O68)),ISNUMBER(SEARCH("P1",P68))),"Medium",IF(AND(ISNUMBER(SEARCH("S3",O68)),ISNUMBER(SEARCH("P2",P68))),"Medium",IF(AND(ISNUMBER(SEARCH("S3",O68)),ISNUMBER(SEARCH("P3",P68))),"Medium",IF(AND(ISNUMBER(SEARCH("S3",O68)),ISNUMBER(SEARCH("P4",P68))),"High",IF(AND(ISNUMBER(SEARCH("S3",O68)),ISNUMBER(SEARCH("P5",P68))),"High",IF(AND(ISNUMBER(SEARCH("S4",O68)),ISNUMBER(SEARCH("P1",P68))),"Medium",IF(AND(ISNUMBER(SEARCH("S4",O68)),ISNUMBER(SEARCH("P2",P68))),"Medium",IF(AND(ISNUMBER(SEARCH("S4",O68)),ISNUMBER(SEARCH("P3",P68))),"High",IF(AND(ISNUMBER(SEARCH("S4",O68)),ISNUMBER(SEARCH("P4",P68))),"High",IF(AND(ISNUMBER(SEARCH("S4",O68)),ISNUMBER(SEARCH("P5",P68))),"High",IF(AND(ISNUMBER(SEARCH("S5",O68)),ISNUMBER(SEARCH("P1",P68))),"Medium",IF(AND(ISNUMBER(SEARCH("S5",O68)),ISNUMBER(SEARCH("P2",P68))),"High",IF(AND(ISNUMBER(SEARCH("S5",O68)),ISNUMBER(SEARCH("P3",P68))),"High",IF(AND(ISNUMBER(SEARCH("S5",O68)),ISNUMBER(SEARCH("P4",P68))),"High",IF(AND(ISNUMBER(SEARCH("S5",O68)),ISNUMBER(SEARCH("P5",P68))),"High","")))))))))))))))))))))</f>
        <v/>
      </c>
      <c r="R68" s="55"/>
    </row>
    <row r="69" spans="1:18" ht="39.6">
      <c r="A69" s="20"/>
      <c r="B69" s="22" t="s">
        <v>45</v>
      </c>
      <c r="C69" s="11" t="s">
        <v>139</v>
      </c>
      <c r="H69" s="56"/>
      <c r="J69" s="66" t="str">
        <f t="shared" si="2"/>
        <v/>
      </c>
      <c r="K69" s="56"/>
      <c r="N69" s="55"/>
      <c r="O69" s="56"/>
      <c r="Q69" s="66" t="str">
        <f t="shared" si="3"/>
        <v/>
      </c>
      <c r="R69" s="55"/>
    </row>
    <row r="70" spans="1:18">
      <c r="A70" s="20"/>
      <c r="B70" s="22" t="s">
        <v>45</v>
      </c>
      <c r="H70" s="56"/>
      <c r="J70" s="66" t="str">
        <f t="shared" si="2"/>
        <v/>
      </c>
      <c r="K70" s="56"/>
      <c r="N70" s="55"/>
      <c r="O70" s="56"/>
      <c r="Q70" s="66" t="str">
        <f t="shared" si="3"/>
        <v/>
      </c>
      <c r="R70" s="55"/>
    </row>
    <row r="71" spans="1:18">
      <c r="A71" s="20"/>
      <c r="B71" s="22" t="s">
        <v>45</v>
      </c>
      <c r="C71" s="11" t="s">
        <v>138</v>
      </c>
      <c r="H71" s="56"/>
      <c r="J71" s="66" t="str">
        <f t="shared" si="2"/>
        <v/>
      </c>
      <c r="K71" s="56"/>
      <c r="N71" s="55"/>
      <c r="O71" s="56"/>
      <c r="Q71" s="66" t="str">
        <f t="shared" si="3"/>
        <v/>
      </c>
      <c r="R71" s="55"/>
    </row>
    <row r="72" spans="1:18">
      <c r="A72" s="20"/>
      <c r="B72" s="22" t="s">
        <v>45</v>
      </c>
      <c r="H72" s="56"/>
      <c r="J72" s="66" t="str">
        <f t="shared" si="2"/>
        <v/>
      </c>
      <c r="K72" s="56"/>
      <c r="N72" s="55"/>
      <c r="O72" s="56"/>
      <c r="Q72" s="66" t="str">
        <f t="shared" si="3"/>
        <v/>
      </c>
      <c r="R72" s="55"/>
    </row>
    <row r="73" spans="1:18" ht="39.6">
      <c r="A73" s="20"/>
      <c r="B73" s="22" t="s">
        <v>45</v>
      </c>
      <c r="C73" s="11" t="s">
        <v>137</v>
      </c>
      <c r="H73" s="56"/>
      <c r="J73" s="66" t="str">
        <f t="shared" si="2"/>
        <v/>
      </c>
      <c r="K73" s="56"/>
      <c r="N73" s="55"/>
      <c r="O73" s="56"/>
      <c r="Q73" s="66" t="str">
        <f t="shared" si="3"/>
        <v/>
      </c>
      <c r="R73" s="55"/>
    </row>
    <row r="74" spans="1:18">
      <c r="A74" s="20"/>
      <c r="B74" s="22" t="s">
        <v>45</v>
      </c>
      <c r="H74" s="56"/>
      <c r="J74" s="66" t="str">
        <f t="shared" si="2"/>
        <v/>
      </c>
      <c r="K74" s="56"/>
      <c r="N74" s="55"/>
      <c r="O74" s="56"/>
      <c r="Q74" s="66" t="str">
        <f t="shared" si="3"/>
        <v/>
      </c>
      <c r="R74" s="55"/>
    </row>
    <row r="75" spans="1:18" ht="27.6" customHeight="1">
      <c r="A75" s="20"/>
      <c r="B75" s="22" t="s">
        <v>45</v>
      </c>
      <c r="C75" s="11" t="s">
        <v>136</v>
      </c>
      <c r="H75" s="56"/>
      <c r="J75" s="66" t="str">
        <f t="shared" si="2"/>
        <v/>
      </c>
      <c r="K75" s="56"/>
      <c r="N75" s="55"/>
      <c r="O75" s="56"/>
      <c r="Q75" s="66" t="str">
        <f t="shared" si="3"/>
        <v/>
      </c>
      <c r="R75" s="55"/>
    </row>
    <row r="76" spans="1:18">
      <c r="A76" s="20"/>
      <c r="B76" s="22" t="s">
        <v>45</v>
      </c>
      <c r="H76" s="56"/>
      <c r="J76" s="66" t="str">
        <f t="shared" si="2"/>
        <v/>
      </c>
      <c r="K76" s="56"/>
      <c r="N76" s="55"/>
      <c r="O76" s="56"/>
      <c r="Q76" s="66" t="str">
        <f t="shared" si="3"/>
        <v/>
      </c>
      <c r="R76" s="55"/>
    </row>
    <row r="77" spans="1:18" ht="42" customHeight="1">
      <c r="A77" s="20"/>
      <c r="B77" s="22" t="s">
        <v>45</v>
      </c>
      <c r="C77" s="11" t="s">
        <v>135</v>
      </c>
      <c r="H77" s="56"/>
      <c r="J77" s="66" t="str">
        <f t="shared" si="2"/>
        <v/>
      </c>
      <c r="K77" s="56"/>
      <c r="N77" s="55"/>
      <c r="O77" s="56"/>
      <c r="Q77" s="66" t="str">
        <f t="shared" si="3"/>
        <v/>
      </c>
      <c r="R77" s="55"/>
    </row>
    <row r="78" spans="1:18">
      <c r="A78" s="20"/>
      <c r="B78" s="22" t="s">
        <v>45</v>
      </c>
      <c r="H78" s="56"/>
      <c r="J78" s="66" t="str">
        <f t="shared" si="2"/>
        <v/>
      </c>
      <c r="K78" s="56"/>
      <c r="N78" s="55"/>
      <c r="O78" s="56"/>
      <c r="Q78" s="66" t="str">
        <f t="shared" si="3"/>
        <v/>
      </c>
      <c r="R78" s="55"/>
    </row>
    <row r="79" spans="1:18" ht="126" customHeight="1">
      <c r="A79" s="20"/>
      <c r="B79" s="22" t="s">
        <v>45</v>
      </c>
      <c r="C79" s="11" t="s">
        <v>47</v>
      </c>
      <c r="D79" s="59"/>
      <c r="E79" s="59"/>
      <c r="F79" s="59"/>
      <c r="G79" s="59"/>
      <c r="H79" s="56"/>
      <c r="J79" s="66" t="str">
        <f t="shared" si="2"/>
        <v/>
      </c>
      <c r="K79" s="58"/>
      <c r="L79" s="59"/>
      <c r="M79" s="59"/>
      <c r="N79" s="57"/>
      <c r="O79" s="56"/>
      <c r="Q79" s="66" t="str">
        <f t="shared" si="3"/>
        <v/>
      </c>
      <c r="R79" s="57"/>
    </row>
    <row r="80" spans="1:18" s="19" customFormat="1" ht="26.4">
      <c r="A80" s="17" t="s">
        <v>48</v>
      </c>
      <c r="B80" s="23" t="s">
        <v>49</v>
      </c>
      <c r="C80" s="18"/>
      <c r="D80" s="18"/>
      <c r="E80" s="18"/>
      <c r="F80" s="18"/>
      <c r="G80" s="18"/>
      <c r="H80" s="61"/>
      <c r="I80" s="18"/>
      <c r="J80" s="63"/>
      <c r="K80" s="61"/>
      <c r="L80" s="18"/>
      <c r="M80" s="18"/>
      <c r="N80" s="62"/>
      <c r="O80" s="18"/>
      <c r="P80" s="18"/>
      <c r="Q80" s="18"/>
      <c r="R80" s="62"/>
    </row>
    <row r="81" spans="1:18" ht="64.5" customHeight="1">
      <c r="A81" s="20" t="s">
        <v>50</v>
      </c>
      <c r="B81" s="22" t="s">
        <v>49</v>
      </c>
      <c r="C81" s="11" t="s">
        <v>51</v>
      </c>
      <c r="D81" s="59"/>
      <c r="E81" s="59"/>
      <c r="F81" s="59"/>
      <c r="G81" s="59"/>
      <c r="H81" s="56"/>
      <c r="J81" s="66" t="str">
        <f t="shared" ref="J81:J87" si="4">IF(ISNUMBER(SEARCH("S1",H81)),"Low",IF(AND(ISNUMBER(SEARCH("S2",H81)),ISNUMBER(SEARCH("P1",I81))),"Low",IF(AND(ISNUMBER(SEARCH("S2",H81)),ISNUMBER(SEARCH("P2",I81))),"Low",IF(AND(ISNUMBER(SEARCH("S2",H81)),ISNUMBER(SEARCH("P3",I81))),"Medium",IF(AND(ISNUMBER(SEARCH("S2",H81)),ISNUMBER(SEARCH("P4",I81))),"Medium",IF(AND(ISNUMBER(SEARCH("S2",H81)),ISNUMBER(SEARCH("P5",I81))),"Medium",IF(AND(ISNUMBER(SEARCH("S3",H81)),ISNUMBER(SEARCH("P1",I81))),"Medium",IF(AND(ISNUMBER(SEARCH("S3",H81)),ISNUMBER(SEARCH("P2",I81))),"Medium",IF(AND(ISNUMBER(SEARCH("S3",H81)),ISNUMBER(SEARCH("P3",I81))),"Medium",IF(AND(ISNUMBER(SEARCH("S3",H81)),ISNUMBER(SEARCH("P4",I81))),"High",IF(AND(ISNUMBER(SEARCH("S3",H81)),ISNUMBER(SEARCH("P5",I81))),"High",IF(AND(ISNUMBER(SEARCH("S4",H81)),ISNUMBER(SEARCH("P1",I81))),"Medium",IF(AND(ISNUMBER(SEARCH("S4",H81)),ISNUMBER(SEARCH("P2",I81))),"Medium",IF(AND(ISNUMBER(SEARCH("S4",H81)),ISNUMBER(SEARCH("P3",I81))),"High",IF(AND(ISNUMBER(SEARCH("S4",H81)),ISNUMBER(SEARCH("P4",I81))),"High",IF(AND(ISNUMBER(SEARCH("S4",H81)),ISNUMBER(SEARCH("P5",I81))),"High",IF(AND(ISNUMBER(SEARCH("S5",H81)),ISNUMBER(SEARCH("P1",I81))),"Medium",IF(AND(ISNUMBER(SEARCH("S5",H81)),ISNUMBER(SEARCH("P2",I81))),"High",IF(AND(ISNUMBER(SEARCH("S5",H81)),ISNUMBER(SEARCH("P3",I81))),"High",IF(AND(ISNUMBER(SEARCH("S5",H81)),ISNUMBER(SEARCH("P4",I81))),"High",IF(AND(ISNUMBER(SEARCH("S5",H81)),ISNUMBER(SEARCH("P5",I81))),"High","")))))))))))))))))))))</f>
        <v/>
      </c>
      <c r="K81" s="58"/>
      <c r="L81" s="59"/>
      <c r="M81" s="59"/>
      <c r="N81" s="57"/>
      <c r="O81" s="56"/>
      <c r="Q81" s="66" t="str">
        <f t="shared" ref="Q81:Q87" si="5">IF(ISNUMBER(SEARCH("S1",O81)),"Low",IF(AND(ISNUMBER(SEARCH("S2",O81)),ISNUMBER(SEARCH("P1",P81))),"Low",IF(AND(ISNUMBER(SEARCH("S2",O81)),ISNUMBER(SEARCH("P2",P81))),"Low",IF(AND(ISNUMBER(SEARCH("S2",O81)),ISNUMBER(SEARCH("P3",P81))),"Medium",IF(AND(ISNUMBER(SEARCH("S2",O81)),ISNUMBER(SEARCH("P4",P81))),"Medium",IF(AND(ISNUMBER(SEARCH("S2",O81)),ISNUMBER(SEARCH("P5",P81))),"Medium",IF(AND(ISNUMBER(SEARCH("S3",O81)),ISNUMBER(SEARCH("P1",P81))),"Medium",IF(AND(ISNUMBER(SEARCH("S3",O81)),ISNUMBER(SEARCH("P2",P81))),"Medium",IF(AND(ISNUMBER(SEARCH("S3",O81)),ISNUMBER(SEARCH("P3",P81))),"Medium",IF(AND(ISNUMBER(SEARCH("S3",O81)),ISNUMBER(SEARCH("P4",P81))),"High",IF(AND(ISNUMBER(SEARCH("S3",O81)),ISNUMBER(SEARCH("P5",P81))),"High",IF(AND(ISNUMBER(SEARCH("S4",O81)),ISNUMBER(SEARCH("P1",P81))),"Medium",IF(AND(ISNUMBER(SEARCH("S4",O81)),ISNUMBER(SEARCH("P2",P81))),"Medium",IF(AND(ISNUMBER(SEARCH("S4",O81)),ISNUMBER(SEARCH("P3",P81))),"High",IF(AND(ISNUMBER(SEARCH("S4",O81)),ISNUMBER(SEARCH("P4",P81))),"High",IF(AND(ISNUMBER(SEARCH("S4",O81)),ISNUMBER(SEARCH("P5",P81))),"High",IF(AND(ISNUMBER(SEARCH("S5",O81)),ISNUMBER(SEARCH("P1",P81))),"Medium",IF(AND(ISNUMBER(SEARCH("S5",O81)),ISNUMBER(SEARCH("P2",P81))),"High",IF(AND(ISNUMBER(SEARCH("S5",O81)),ISNUMBER(SEARCH("P3",P81))),"High",IF(AND(ISNUMBER(SEARCH("S5",O81)),ISNUMBER(SEARCH("P4",P81))),"High",IF(AND(ISNUMBER(SEARCH("S5",O81)),ISNUMBER(SEARCH("P5",P81))),"High","")))))))))))))))))))))</f>
        <v/>
      </c>
      <c r="R81" s="57"/>
    </row>
    <row r="82" spans="1:18" ht="26.4">
      <c r="A82" s="20"/>
      <c r="B82" s="22" t="s">
        <v>49</v>
      </c>
      <c r="H82" s="56"/>
      <c r="J82" s="66" t="str">
        <f t="shared" si="4"/>
        <v/>
      </c>
      <c r="K82" s="56"/>
      <c r="N82" s="55"/>
      <c r="O82" s="56"/>
      <c r="Q82" s="66" t="str">
        <f t="shared" si="5"/>
        <v/>
      </c>
      <c r="R82" s="55"/>
    </row>
    <row r="83" spans="1:18" ht="26.4">
      <c r="A83" s="20"/>
      <c r="B83" s="22" t="s">
        <v>49</v>
      </c>
      <c r="C83" s="11" t="s">
        <v>134</v>
      </c>
      <c r="H83" s="56"/>
      <c r="J83" s="66" t="str">
        <f t="shared" si="4"/>
        <v/>
      </c>
      <c r="K83" s="56"/>
      <c r="N83" s="55"/>
      <c r="O83" s="56"/>
      <c r="Q83" s="66" t="str">
        <f t="shared" si="5"/>
        <v/>
      </c>
      <c r="R83" s="55"/>
    </row>
    <row r="84" spans="1:18" ht="26.4">
      <c r="A84" s="20"/>
      <c r="B84" s="22" t="s">
        <v>49</v>
      </c>
      <c r="H84" s="56"/>
      <c r="J84" s="66" t="str">
        <f t="shared" si="4"/>
        <v/>
      </c>
      <c r="K84" s="56"/>
      <c r="N84" s="55"/>
      <c r="O84" s="56"/>
      <c r="Q84" s="66" t="str">
        <f t="shared" si="5"/>
        <v/>
      </c>
      <c r="R84" s="55"/>
    </row>
    <row r="85" spans="1:18" ht="66">
      <c r="A85" s="20"/>
      <c r="B85" s="22" t="s">
        <v>49</v>
      </c>
      <c r="C85" s="11" t="s">
        <v>133</v>
      </c>
      <c r="H85" s="56"/>
      <c r="J85" s="66" t="str">
        <f t="shared" si="4"/>
        <v/>
      </c>
      <c r="K85" s="56"/>
      <c r="N85" s="55"/>
      <c r="O85" s="56"/>
      <c r="Q85" s="66" t="str">
        <f t="shared" si="5"/>
        <v/>
      </c>
      <c r="R85" s="55"/>
    </row>
    <row r="86" spans="1:18" ht="26.4">
      <c r="A86" s="20"/>
      <c r="B86" s="22" t="s">
        <v>49</v>
      </c>
      <c r="H86" s="56"/>
      <c r="J86" s="66" t="str">
        <f t="shared" si="4"/>
        <v/>
      </c>
      <c r="K86" s="56"/>
      <c r="N86" s="55"/>
      <c r="O86" s="56"/>
      <c r="Q86" s="66" t="str">
        <f t="shared" si="5"/>
        <v/>
      </c>
      <c r="R86" s="55"/>
    </row>
    <row r="87" spans="1:18" ht="26.4">
      <c r="A87" s="20"/>
      <c r="B87" s="22" t="s">
        <v>49</v>
      </c>
      <c r="C87" s="11" t="s">
        <v>132</v>
      </c>
      <c r="H87" s="56"/>
      <c r="J87" s="66" t="str">
        <f t="shared" si="4"/>
        <v/>
      </c>
      <c r="K87" s="56"/>
      <c r="N87" s="55"/>
      <c r="O87" s="56"/>
      <c r="Q87" s="66" t="str">
        <f t="shared" si="5"/>
        <v/>
      </c>
      <c r="R87" s="55"/>
    </row>
    <row r="88" spans="1:18" s="19" customFormat="1">
      <c r="A88" s="17" t="s">
        <v>52</v>
      </c>
      <c r="B88" s="23" t="s">
        <v>53</v>
      </c>
      <c r="C88" s="18"/>
      <c r="D88" s="18"/>
      <c r="E88" s="18"/>
      <c r="F88" s="18"/>
      <c r="G88" s="18"/>
      <c r="H88" s="61"/>
      <c r="I88" s="18"/>
      <c r="J88" s="63"/>
      <c r="K88" s="61"/>
      <c r="L88" s="18"/>
      <c r="M88" s="18"/>
      <c r="N88" s="62"/>
      <c r="O88" s="18"/>
      <c r="P88" s="18"/>
      <c r="Q88" s="18"/>
      <c r="R88" s="62"/>
    </row>
    <row r="89" spans="1:18">
      <c r="A89" s="20" t="s">
        <v>54</v>
      </c>
      <c r="B89" s="22" t="s">
        <v>53</v>
      </c>
      <c r="C89" s="11" t="s">
        <v>131</v>
      </c>
      <c r="H89" s="56"/>
      <c r="J89" s="66" t="str">
        <f t="shared" ref="J89:J98" si="6">IF(ISNUMBER(SEARCH("S1",H89)),"Low",IF(AND(ISNUMBER(SEARCH("S2",H89)),ISNUMBER(SEARCH("P1",I89))),"Low",IF(AND(ISNUMBER(SEARCH("S2",H89)),ISNUMBER(SEARCH("P2",I89))),"Low",IF(AND(ISNUMBER(SEARCH("S2",H89)),ISNUMBER(SEARCH("P3",I89))),"Medium",IF(AND(ISNUMBER(SEARCH("S2",H89)),ISNUMBER(SEARCH("P4",I89))),"Medium",IF(AND(ISNUMBER(SEARCH("S2",H89)),ISNUMBER(SEARCH("P5",I89))),"Medium",IF(AND(ISNUMBER(SEARCH("S3",H89)),ISNUMBER(SEARCH("P1",I89))),"Medium",IF(AND(ISNUMBER(SEARCH("S3",H89)),ISNUMBER(SEARCH("P2",I89))),"Medium",IF(AND(ISNUMBER(SEARCH("S3",H89)),ISNUMBER(SEARCH("P3",I89))),"Medium",IF(AND(ISNUMBER(SEARCH("S3",H89)),ISNUMBER(SEARCH("P4",I89))),"High",IF(AND(ISNUMBER(SEARCH("S3",H89)),ISNUMBER(SEARCH("P5",I89))),"High",IF(AND(ISNUMBER(SEARCH("S4",H89)),ISNUMBER(SEARCH("P1",I89))),"Medium",IF(AND(ISNUMBER(SEARCH("S4",H89)),ISNUMBER(SEARCH("P2",I89))),"Medium",IF(AND(ISNUMBER(SEARCH("S4",H89)),ISNUMBER(SEARCH("P3",I89))),"High",IF(AND(ISNUMBER(SEARCH("S4",H89)),ISNUMBER(SEARCH("P4",I89))),"High",IF(AND(ISNUMBER(SEARCH("S4",H89)),ISNUMBER(SEARCH("P5",I89))),"High",IF(AND(ISNUMBER(SEARCH("S5",H89)),ISNUMBER(SEARCH("P1",I89))),"Medium",IF(AND(ISNUMBER(SEARCH("S5",H89)),ISNUMBER(SEARCH("P2",I89))),"High",IF(AND(ISNUMBER(SEARCH("S5",H89)),ISNUMBER(SEARCH("P3",I89))),"High",IF(AND(ISNUMBER(SEARCH("S5",H89)),ISNUMBER(SEARCH("P4",I89))),"High",IF(AND(ISNUMBER(SEARCH("S5",H89)),ISNUMBER(SEARCH("P5",I89))),"High","")))))))))))))))))))))</f>
        <v/>
      </c>
      <c r="K89" s="56"/>
      <c r="N89" s="55"/>
      <c r="O89" s="56"/>
      <c r="Q89" s="66" t="str">
        <f t="shared" ref="Q89:Q98" si="7">IF(ISNUMBER(SEARCH("S1",O89)),"Low",IF(AND(ISNUMBER(SEARCH("S2",O89)),ISNUMBER(SEARCH("P1",P89))),"Low",IF(AND(ISNUMBER(SEARCH("S2",O89)),ISNUMBER(SEARCH("P2",P89))),"Low",IF(AND(ISNUMBER(SEARCH("S2",O89)),ISNUMBER(SEARCH("P3",P89))),"Medium",IF(AND(ISNUMBER(SEARCH("S2",O89)),ISNUMBER(SEARCH("P4",P89))),"Medium",IF(AND(ISNUMBER(SEARCH("S2",O89)),ISNUMBER(SEARCH("P5",P89))),"Medium",IF(AND(ISNUMBER(SEARCH("S3",O89)),ISNUMBER(SEARCH("P1",P89))),"Medium",IF(AND(ISNUMBER(SEARCH("S3",O89)),ISNUMBER(SEARCH("P2",P89))),"Medium",IF(AND(ISNUMBER(SEARCH("S3",O89)),ISNUMBER(SEARCH("P3",P89))),"Medium",IF(AND(ISNUMBER(SEARCH("S3",O89)),ISNUMBER(SEARCH("P4",P89))),"High",IF(AND(ISNUMBER(SEARCH("S3",O89)),ISNUMBER(SEARCH("P5",P89))),"High",IF(AND(ISNUMBER(SEARCH("S4",O89)),ISNUMBER(SEARCH("P1",P89))),"Medium",IF(AND(ISNUMBER(SEARCH("S4",O89)),ISNUMBER(SEARCH("P2",P89))),"Medium",IF(AND(ISNUMBER(SEARCH("S4",O89)),ISNUMBER(SEARCH("P3",P89))),"High",IF(AND(ISNUMBER(SEARCH("S4",O89)),ISNUMBER(SEARCH("P4",P89))),"High",IF(AND(ISNUMBER(SEARCH("S4",O89)),ISNUMBER(SEARCH("P5",P89))),"High",IF(AND(ISNUMBER(SEARCH("S5",O89)),ISNUMBER(SEARCH("P1",P89))),"Medium",IF(AND(ISNUMBER(SEARCH("S5",O89)),ISNUMBER(SEARCH("P2",P89))),"High",IF(AND(ISNUMBER(SEARCH("S5",O89)),ISNUMBER(SEARCH("P3",P89))),"High",IF(AND(ISNUMBER(SEARCH("S5",O89)),ISNUMBER(SEARCH("P4",P89))),"High",IF(AND(ISNUMBER(SEARCH("S5",O89)),ISNUMBER(SEARCH("P5",P89))),"High","")))))))))))))))))))))</f>
        <v/>
      </c>
      <c r="R89" s="55"/>
    </row>
    <row r="90" spans="1:18">
      <c r="A90" s="20"/>
      <c r="B90" s="22" t="s">
        <v>53</v>
      </c>
      <c r="H90" s="56"/>
      <c r="J90" s="66" t="str">
        <f t="shared" si="6"/>
        <v/>
      </c>
      <c r="K90" s="56"/>
      <c r="N90" s="55"/>
      <c r="O90" s="56"/>
      <c r="Q90" s="66" t="str">
        <f t="shared" si="7"/>
        <v/>
      </c>
      <c r="R90" s="55"/>
    </row>
    <row r="91" spans="1:18" ht="26.4">
      <c r="A91" s="20"/>
      <c r="B91" s="22" t="s">
        <v>53</v>
      </c>
      <c r="C91" s="11" t="s">
        <v>130</v>
      </c>
      <c r="H91" s="56"/>
      <c r="J91" s="66" t="str">
        <f t="shared" si="6"/>
        <v/>
      </c>
      <c r="K91" s="56"/>
      <c r="N91" s="55"/>
      <c r="O91" s="56"/>
      <c r="Q91" s="66" t="str">
        <f t="shared" si="7"/>
        <v/>
      </c>
      <c r="R91" s="55"/>
    </row>
    <row r="92" spans="1:18">
      <c r="A92" s="20"/>
      <c r="B92" s="22" t="s">
        <v>53</v>
      </c>
      <c r="H92" s="56"/>
      <c r="J92" s="66" t="str">
        <f t="shared" si="6"/>
        <v/>
      </c>
      <c r="K92" s="56"/>
      <c r="N92" s="55"/>
      <c r="O92" s="56"/>
      <c r="Q92" s="66" t="str">
        <f t="shared" si="7"/>
        <v/>
      </c>
      <c r="R92" s="55"/>
    </row>
    <row r="93" spans="1:18">
      <c r="A93" s="20"/>
      <c r="B93" s="22" t="s">
        <v>53</v>
      </c>
      <c r="C93" s="11" t="s">
        <v>129</v>
      </c>
      <c r="H93" s="56"/>
      <c r="J93" s="66" t="str">
        <f t="shared" si="6"/>
        <v/>
      </c>
      <c r="K93" s="56"/>
      <c r="N93" s="55"/>
      <c r="O93" s="56"/>
      <c r="Q93" s="66" t="str">
        <f t="shared" si="7"/>
        <v/>
      </c>
      <c r="R93" s="55"/>
    </row>
    <row r="94" spans="1:18">
      <c r="A94" s="20"/>
      <c r="B94" s="22" t="s">
        <v>53</v>
      </c>
      <c r="H94" s="56"/>
      <c r="J94" s="66" t="str">
        <f t="shared" si="6"/>
        <v/>
      </c>
      <c r="K94" s="56"/>
      <c r="N94" s="55"/>
      <c r="O94" s="56"/>
      <c r="Q94" s="66" t="str">
        <f t="shared" si="7"/>
        <v/>
      </c>
      <c r="R94" s="55"/>
    </row>
    <row r="95" spans="1:18" ht="26.4">
      <c r="A95" s="20"/>
      <c r="B95" s="22" t="s">
        <v>53</v>
      </c>
      <c r="C95" s="11" t="s">
        <v>128</v>
      </c>
      <c r="H95" s="56"/>
      <c r="J95" s="66" t="str">
        <f t="shared" si="6"/>
        <v/>
      </c>
      <c r="K95" s="56"/>
      <c r="N95" s="55"/>
      <c r="O95" s="56"/>
      <c r="Q95" s="66" t="str">
        <f t="shared" si="7"/>
        <v/>
      </c>
      <c r="R95" s="55"/>
    </row>
    <row r="96" spans="1:18">
      <c r="A96" s="20"/>
      <c r="B96" s="22" t="s">
        <v>53</v>
      </c>
      <c r="H96" s="56"/>
      <c r="J96" s="66" t="str">
        <f t="shared" si="6"/>
        <v/>
      </c>
      <c r="K96" s="56"/>
      <c r="N96" s="55"/>
      <c r="O96" s="56"/>
      <c r="Q96" s="66" t="str">
        <f t="shared" si="7"/>
        <v/>
      </c>
      <c r="R96" s="55"/>
    </row>
    <row r="97" spans="1:18" ht="26.4">
      <c r="A97" s="20"/>
      <c r="B97" s="22" t="s">
        <v>53</v>
      </c>
      <c r="C97" s="11" t="s">
        <v>55</v>
      </c>
      <c r="D97" s="59"/>
      <c r="E97" s="59"/>
      <c r="F97" s="59"/>
      <c r="G97" s="59"/>
      <c r="H97" s="56"/>
      <c r="J97" s="66" t="str">
        <f t="shared" si="6"/>
        <v/>
      </c>
      <c r="K97" s="58"/>
      <c r="L97" s="60"/>
      <c r="M97" s="59"/>
      <c r="N97" s="57"/>
      <c r="O97" s="56"/>
      <c r="Q97" s="66" t="str">
        <f t="shared" si="7"/>
        <v/>
      </c>
      <c r="R97" s="57"/>
    </row>
    <row r="98" spans="1:18">
      <c r="A98" s="20"/>
      <c r="B98" s="22" t="s">
        <v>53</v>
      </c>
      <c r="H98" s="56"/>
      <c r="J98" s="66" t="str">
        <f t="shared" si="6"/>
        <v/>
      </c>
      <c r="K98" s="56"/>
      <c r="L98" s="12"/>
      <c r="N98" s="55"/>
      <c r="O98" s="56"/>
      <c r="Q98" s="66" t="str">
        <f t="shared" si="7"/>
        <v/>
      </c>
      <c r="R98" s="55"/>
    </row>
    <row r="99" spans="1:18" s="19" customFormat="1">
      <c r="A99" s="17" t="s">
        <v>56</v>
      </c>
      <c r="B99" s="23" t="s">
        <v>57</v>
      </c>
      <c r="C99" s="18"/>
      <c r="D99" s="18"/>
      <c r="E99" s="18"/>
      <c r="F99" s="18"/>
      <c r="G99" s="18"/>
      <c r="H99" s="61"/>
      <c r="I99" s="18"/>
      <c r="J99" s="63"/>
      <c r="K99" s="61"/>
      <c r="L99" s="18"/>
      <c r="M99" s="18"/>
      <c r="N99" s="62"/>
      <c r="O99" s="18"/>
      <c r="P99" s="18"/>
      <c r="Q99" s="18"/>
      <c r="R99" s="62"/>
    </row>
    <row r="100" spans="1:18">
      <c r="A100" s="20" t="s">
        <v>58</v>
      </c>
      <c r="B100" s="22" t="s">
        <v>57</v>
      </c>
      <c r="C100" s="11" t="s">
        <v>182</v>
      </c>
      <c r="D100" s="59"/>
      <c r="E100" s="59"/>
      <c r="F100" s="59"/>
      <c r="G100" s="59"/>
      <c r="H100" s="56"/>
      <c r="J100" s="66" t="str">
        <f t="shared" ref="J100:J102" si="8">IF(ISNUMBER(SEARCH("S1",H100)),"Low",IF(AND(ISNUMBER(SEARCH("S2",H100)),ISNUMBER(SEARCH("P1",I100))),"Low",IF(AND(ISNUMBER(SEARCH("S2",H100)),ISNUMBER(SEARCH("P2",I100))),"Low",IF(AND(ISNUMBER(SEARCH("S2",H100)),ISNUMBER(SEARCH("P3",I100))),"Medium",IF(AND(ISNUMBER(SEARCH("S2",H100)),ISNUMBER(SEARCH("P4",I100))),"Medium",IF(AND(ISNUMBER(SEARCH("S2",H100)),ISNUMBER(SEARCH("P5",I100))),"Medium",IF(AND(ISNUMBER(SEARCH("S3",H100)),ISNUMBER(SEARCH("P1",I100))),"Medium",IF(AND(ISNUMBER(SEARCH("S3",H100)),ISNUMBER(SEARCH("P2",I100))),"Medium",IF(AND(ISNUMBER(SEARCH("S3",H100)),ISNUMBER(SEARCH("P3",I100))),"Medium",IF(AND(ISNUMBER(SEARCH("S3",H100)),ISNUMBER(SEARCH("P4",I100))),"High",IF(AND(ISNUMBER(SEARCH("S3",H100)),ISNUMBER(SEARCH("P5",I100))),"High",IF(AND(ISNUMBER(SEARCH("S4",H100)),ISNUMBER(SEARCH("P1",I100))),"Medium",IF(AND(ISNUMBER(SEARCH("S4",H100)),ISNUMBER(SEARCH("P2",I100))),"Medium",IF(AND(ISNUMBER(SEARCH("S4",H100)),ISNUMBER(SEARCH("P3",I100))),"High",IF(AND(ISNUMBER(SEARCH("S4",H100)),ISNUMBER(SEARCH("P4",I100))),"High",IF(AND(ISNUMBER(SEARCH("S4",H100)),ISNUMBER(SEARCH("P5",I100))),"High",IF(AND(ISNUMBER(SEARCH("S5",H100)),ISNUMBER(SEARCH("P1",I100))),"Medium",IF(AND(ISNUMBER(SEARCH("S5",H100)),ISNUMBER(SEARCH("P2",I100))),"High",IF(AND(ISNUMBER(SEARCH("S5",H100)),ISNUMBER(SEARCH("P3",I100))),"High",IF(AND(ISNUMBER(SEARCH("S5",H100)),ISNUMBER(SEARCH("P4",I100))),"High",IF(AND(ISNUMBER(SEARCH("S5",H100)),ISNUMBER(SEARCH("P5",I100))),"High","")))))))))))))))))))))</f>
        <v/>
      </c>
      <c r="K100" s="58"/>
      <c r="L100" s="60"/>
      <c r="M100" s="59"/>
      <c r="N100" s="57"/>
      <c r="O100" s="56"/>
      <c r="Q100" s="66" t="str">
        <f t="shared" ref="Q100:Q102" si="9">IF(ISNUMBER(SEARCH("S1",O100)),"Low",IF(AND(ISNUMBER(SEARCH("S2",O100)),ISNUMBER(SEARCH("P1",P100))),"Low",IF(AND(ISNUMBER(SEARCH("S2",O100)),ISNUMBER(SEARCH("P2",P100))),"Low",IF(AND(ISNUMBER(SEARCH("S2",O100)),ISNUMBER(SEARCH("P3",P100))),"Medium",IF(AND(ISNUMBER(SEARCH("S2",O100)),ISNUMBER(SEARCH("P4",P100))),"Medium",IF(AND(ISNUMBER(SEARCH("S2",O100)),ISNUMBER(SEARCH("P5",P100))),"Medium",IF(AND(ISNUMBER(SEARCH("S3",O100)),ISNUMBER(SEARCH("P1",P100))),"Medium",IF(AND(ISNUMBER(SEARCH("S3",O100)),ISNUMBER(SEARCH("P2",P100))),"Medium",IF(AND(ISNUMBER(SEARCH("S3",O100)),ISNUMBER(SEARCH("P3",P100))),"Medium",IF(AND(ISNUMBER(SEARCH("S3",O100)),ISNUMBER(SEARCH("P4",P100))),"High",IF(AND(ISNUMBER(SEARCH("S3",O100)),ISNUMBER(SEARCH("P5",P100))),"High",IF(AND(ISNUMBER(SEARCH("S4",O100)),ISNUMBER(SEARCH("P1",P100))),"Medium",IF(AND(ISNUMBER(SEARCH("S4",O100)),ISNUMBER(SEARCH("P2",P100))),"Medium",IF(AND(ISNUMBER(SEARCH("S4",O100)),ISNUMBER(SEARCH("P3",P100))),"High",IF(AND(ISNUMBER(SEARCH("S4",O100)),ISNUMBER(SEARCH("P4",P100))),"High",IF(AND(ISNUMBER(SEARCH("S4",O100)),ISNUMBER(SEARCH("P5",P100))),"High",IF(AND(ISNUMBER(SEARCH("S5",O100)),ISNUMBER(SEARCH("P1",P100))),"Medium",IF(AND(ISNUMBER(SEARCH("S5",O100)),ISNUMBER(SEARCH("P2",P100))),"High",IF(AND(ISNUMBER(SEARCH("S5",O100)),ISNUMBER(SEARCH("P3",P100))),"High",IF(AND(ISNUMBER(SEARCH("S5",O100)),ISNUMBER(SEARCH("P4",P100))),"High",IF(AND(ISNUMBER(SEARCH("S5",O100)),ISNUMBER(SEARCH("P5",P100))),"High","")))))))))))))))))))))</f>
        <v/>
      </c>
      <c r="R100" s="57"/>
    </row>
    <row r="101" spans="1:18">
      <c r="A101" s="20"/>
      <c r="B101" s="22" t="s">
        <v>57</v>
      </c>
      <c r="D101" s="59"/>
      <c r="E101" s="59"/>
      <c r="F101" s="59"/>
      <c r="G101" s="59"/>
      <c r="H101" s="56"/>
      <c r="J101" s="66" t="str">
        <f t="shared" si="8"/>
        <v/>
      </c>
      <c r="K101" s="58"/>
      <c r="L101" s="60"/>
      <c r="M101" s="59"/>
      <c r="N101" s="57"/>
      <c r="O101" s="56"/>
      <c r="Q101" s="66" t="str">
        <f t="shared" si="9"/>
        <v/>
      </c>
      <c r="R101" s="57"/>
    </row>
    <row r="102" spans="1:18" ht="26.4">
      <c r="A102" s="20"/>
      <c r="B102" s="22" t="s">
        <v>57</v>
      </c>
      <c r="C102" s="21" t="s">
        <v>183</v>
      </c>
      <c r="D102" s="59"/>
      <c r="E102" s="59"/>
      <c r="F102" s="59"/>
      <c r="G102" s="59"/>
      <c r="H102" s="56"/>
      <c r="J102" s="66" t="str">
        <f t="shared" si="8"/>
        <v/>
      </c>
      <c r="K102" s="58"/>
      <c r="L102" s="60"/>
      <c r="M102" s="59"/>
      <c r="N102" s="57"/>
      <c r="O102" s="56"/>
      <c r="Q102" s="66" t="str">
        <f t="shared" si="9"/>
        <v/>
      </c>
      <c r="R102" s="57"/>
    </row>
    <row r="103" spans="1:18" s="19" customFormat="1">
      <c r="A103" s="17" t="s">
        <v>127</v>
      </c>
      <c r="B103" s="23" t="s">
        <v>121</v>
      </c>
      <c r="C103" s="18"/>
      <c r="D103" s="18"/>
      <c r="E103" s="18"/>
      <c r="F103" s="18"/>
      <c r="G103" s="18"/>
      <c r="H103" s="61"/>
      <c r="I103" s="18"/>
      <c r="J103" s="63"/>
      <c r="K103" s="61"/>
      <c r="L103" s="18"/>
      <c r="M103" s="18"/>
      <c r="N103" s="62"/>
      <c r="O103" s="18"/>
      <c r="P103" s="18"/>
      <c r="Q103" s="18"/>
      <c r="R103" s="62"/>
    </row>
    <row r="104" spans="1:18" ht="26.4">
      <c r="A104" s="20" t="s">
        <v>126</v>
      </c>
      <c r="B104" s="22" t="s">
        <v>121</v>
      </c>
      <c r="C104" s="11" t="s">
        <v>125</v>
      </c>
      <c r="H104" s="56"/>
      <c r="J104" s="66" t="str">
        <f t="shared" ref="J104:J111" si="10">IF(ISNUMBER(SEARCH("S1",H104)),"Low",IF(AND(ISNUMBER(SEARCH("S2",H104)),ISNUMBER(SEARCH("P1",I104))),"Low",IF(AND(ISNUMBER(SEARCH("S2",H104)),ISNUMBER(SEARCH("P2",I104))),"Low",IF(AND(ISNUMBER(SEARCH("S2",H104)),ISNUMBER(SEARCH("P3",I104))),"Medium",IF(AND(ISNUMBER(SEARCH("S2",H104)),ISNUMBER(SEARCH("P4",I104))),"Medium",IF(AND(ISNUMBER(SEARCH("S2",H104)),ISNUMBER(SEARCH("P5",I104))),"Medium",IF(AND(ISNUMBER(SEARCH("S3",H104)),ISNUMBER(SEARCH("P1",I104))),"Medium",IF(AND(ISNUMBER(SEARCH("S3",H104)),ISNUMBER(SEARCH("P2",I104))),"Medium",IF(AND(ISNUMBER(SEARCH("S3",H104)),ISNUMBER(SEARCH("P3",I104))),"Medium",IF(AND(ISNUMBER(SEARCH("S3",H104)),ISNUMBER(SEARCH("P4",I104))),"High",IF(AND(ISNUMBER(SEARCH("S3",H104)),ISNUMBER(SEARCH("P5",I104))),"High",IF(AND(ISNUMBER(SEARCH("S4",H104)),ISNUMBER(SEARCH("P1",I104))),"Medium",IF(AND(ISNUMBER(SEARCH("S4",H104)),ISNUMBER(SEARCH("P2",I104))),"Medium",IF(AND(ISNUMBER(SEARCH("S4",H104)),ISNUMBER(SEARCH("P3",I104))),"High",IF(AND(ISNUMBER(SEARCH("S4",H104)),ISNUMBER(SEARCH("P4",I104))),"High",IF(AND(ISNUMBER(SEARCH("S4",H104)),ISNUMBER(SEARCH("P5",I104))),"High",IF(AND(ISNUMBER(SEARCH("S5",H104)),ISNUMBER(SEARCH("P1",I104))),"Medium",IF(AND(ISNUMBER(SEARCH("S5",H104)),ISNUMBER(SEARCH("P2",I104))),"High",IF(AND(ISNUMBER(SEARCH("S5",H104)),ISNUMBER(SEARCH("P3",I104))),"High",IF(AND(ISNUMBER(SEARCH("S5",H104)),ISNUMBER(SEARCH("P4",I104))),"High",IF(AND(ISNUMBER(SEARCH("S5",H104)),ISNUMBER(SEARCH("P5",I104))),"High","")))))))))))))))))))))</f>
        <v/>
      </c>
      <c r="K104" s="56"/>
      <c r="L104" s="11" t="s">
        <v>30</v>
      </c>
      <c r="N104" s="55"/>
      <c r="O104" s="56"/>
      <c r="Q104" s="66" t="str">
        <f t="shared" ref="Q104:Q111" si="11">IF(ISNUMBER(SEARCH("S1",O104)),"Low",IF(AND(ISNUMBER(SEARCH("S2",O104)),ISNUMBER(SEARCH("P1",P104))),"Low",IF(AND(ISNUMBER(SEARCH("S2",O104)),ISNUMBER(SEARCH("P2",P104))),"Low",IF(AND(ISNUMBER(SEARCH("S2",O104)),ISNUMBER(SEARCH("P3",P104))),"Medium",IF(AND(ISNUMBER(SEARCH("S2",O104)),ISNUMBER(SEARCH("P4",P104))),"Medium",IF(AND(ISNUMBER(SEARCH("S2",O104)),ISNUMBER(SEARCH("P5",P104))),"Medium",IF(AND(ISNUMBER(SEARCH("S3",O104)),ISNUMBER(SEARCH("P1",P104))),"Medium",IF(AND(ISNUMBER(SEARCH("S3",O104)),ISNUMBER(SEARCH("P2",P104))),"Medium",IF(AND(ISNUMBER(SEARCH("S3",O104)),ISNUMBER(SEARCH("P3",P104))),"Medium",IF(AND(ISNUMBER(SEARCH("S3",O104)),ISNUMBER(SEARCH("P4",P104))),"High",IF(AND(ISNUMBER(SEARCH("S3",O104)),ISNUMBER(SEARCH("P5",P104))),"High",IF(AND(ISNUMBER(SEARCH("S4",O104)),ISNUMBER(SEARCH("P1",P104))),"Medium",IF(AND(ISNUMBER(SEARCH("S4",O104)),ISNUMBER(SEARCH("P2",P104))),"Medium",IF(AND(ISNUMBER(SEARCH("S4",O104)),ISNUMBER(SEARCH("P3",P104))),"High",IF(AND(ISNUMBER(SEARCH("S4",O104)),ISNUMBER(SEARCH("P4",P104))),"High",IF(AND(ISNUMBER(SEARCH("S4",O104)),ISNUMBER(SEARCH("P5",P104))),"High",IF(AND(ISNUMBER(SEARCH("S5",O104)),ISNUMBER(SEARCH("P1",P104))),"Medium",IF(AND(ISNUMBER(SEARCH("S5",O104)),ISNUMBER(SEARCH("P2",P104))),"High",IF(AND(ISNUMBER(SEARCH("S5",O104)),ISNUMBER(SEARCH("P3",P104))),"High",IF(AND(ISNUMBER(SEARCH("S5",O104)),ISNUMBER(SEARCH("P4",P104))),"High",IF(AND(ISNUMBER(SEARCH("S5",O104)),ISNUMBER(SEARCH("P5",P104))),"High","")))))))))))))))))))))</f>
        <v/>
      </c>
      <c r="R104" s="55"/>
    </row>
    <row r="105" spans="1:18">
      <c r="A105" s="20"/>
      <c r="B105" s="22" t="s">
        <v>121</v>
      </c>
      <c r="H105" s="56"/>
      <c r="J105" s="66" t="str">
        <f t="shared" si="10"/>
        <v/>
      </c>
      <c r="K105" s="56"/>
      <c r="N105" s="55"/>
      <c r="O105" s="56"/>
      <c r="Q105" s="66" t="str">
        <f t="shared" si="11"/>
        <v/>
      </c>
      <c r="R105" s="55"/>
    </row>
    <row r="106" spans="1:18">
      <c r="A106" s="20"/>
      <c r="B106" s="22" t="s">
        <v>121</v>
      </c>
      <c r="C106" s="11" t="s">
        <v>124</v>
      </c>
      <c r="H106" s="56"/>
      <c r="J106" s="66" t="str">
        <f t="shared" si="10"/>
        <v/>
      </c>
      <c r="K106" s="56"/>
      <c r="N106" s="55"/>
      <c r="O106" s="56"/>
      <c r="Q106" s="66" t="str">
        <f t="shared" si="11"/>
        <v/>
      </c>
      <c r="R106" s="55"/>
    </row>
    <row r="107" spans="1:18">
      <c r="A107" s="20"/>
      <c r="B107" s="22" t="s">
        <v>121</v>
      </c>
      <c r="H107" s="56"/>
      <c r="J107" s="66" t="str">
        <f t="shared" si="10"/>
        <v/>
      </c>
      <c r="K107" s="56"/>
      <c r="N107" s="55"/>
      <c r="O107" s="56"/>
      <c r="Q107" s="66" t="str">
        <f t="shared" si="11"/>
        <v/>
      </c>
      <c r="R107" s="55"/>
    </row>
    <row r="108" spans="1:18" ht="39.6">
      <c r="A108" s="20"/>
      <c r="B108" s="22" t="s">
        <v>121</v>
      </c>
      <c r="C108" s="11" t="s">
        <v>123</v>
      </c>
      <c r="H108" s="56"/>
      <c r="J108" s="66" t="str">
        <f t="shared" si="10"/>
        <v/>
      </c>
      <c r="K108" s="56"/>
      <c r="N108" s="55"/>
      <c r="O108" s="56"/>
      <c r="Q108" s="66" t="str">
        <f t="shared" si="11"/>
        <v/>
      </c>
      <c r="R108" s="55"/>
    </row>
    <row r="109" spans="1:18">
      <c r="A109" s="20"/>
      <c r="B109" s="22" t="s">
        <v>121</v>
      </c>
      <c r="H109" s="56"/>
      <c r="J109" s="66" t="str">
        <f t="shared" si="10"/>
        <v/>
      </c>
      <c r="K109" s="56"/>
      <c r="N109" s="55"/>
      <c r="O109" s="56"/>
      <c r="Q109" s="66" t="str">
        <f t="shared" si="11"/>
        <v/>
      </c>
      <c r="R109" s="55"/>
    </row>
    <row r="110" spans="1:18" ht="26.4">
      <c r="A110" s="20"/>
      <c r="B110" s="22" t="s">
        <v>121</v>
      </c>
      <c r="C110" s="11" t="s">
        <v>122</v>
      </c>
      <c r="H110" s="56"/>
      <c r="J110" s="66" t="str">
        <f t="shared" si="10"/>
        <v/>
      </c>
      <c r="K110" s="56"/>
      <c r="N110" s="55"/>
      <c r="O110" s="56"/>
      <c r="Q110" s="66" t="str">
        <f t="shared" si="11"/>
        <v/>
      </c>
      <c r="R110" s="55"/>
    </row>
    <row r="111" spans="1:18">
      <c r="A111" s="20"/>
      <c r="B111" s="22" t="s">
        <v>121</v>
      </c>
      <c r="H111" s="56"/>
      <c r="J111" s="66" t="str">
        <f t="shared" si="10"/>
        <v/>
      </c>
      <c r="K111" s="56"/>
      <c r="N111" s="55"/>
      <c r="O111" s="56"/>
      <c r="Q111" s="66" t="str">
        <f t="shared" si="11"/>
        <v/>
      </c>
      <c r="R111" s="55"/>
    </row>
    <row r="112" spans="1:18" s="19" customFormat="1" ht="26.4">
      <c r="A112" s="17" t="s">
        <v>59</v>
      </c>
      <c r="B112" s="23" t="s">
        <v>103</v>
      </c>
      <c r="C112" s="18"/>
      <c r="D112" s="18"/>
      <c r="E112" s="18"/>
      <c r="F112" s="18"/>
      <c r="G112" s="18"/>
      <c r="H112" s="61"/>
      <c r="I112" s="18"/>
      <c r="J112" s="63"/>
      <c r="K112" s="61"/>
      <c r="L112" s="18"/>
      <c r="M112" s="18"/>
      <c r="N112" s="62"/>
      <c r="O112" s="18"/>
      <c r="P112" s="18"/>
      <c r="Q112" s="18"/>
      <c r="R112" s="62"/>
    </row>
    <row r="113" spans="1:18" ht="39.6">
      <c r="A113" s="20" t="s">
        <v>60</v>
      </c>
      <c r="B113" s="22" t="s">
        <v>102</v>
      </c>
      <c r="C113" s="11" t="s">
        <v>120</v>
      </c>
      <c r="D113" s="59"/>
      <c r="E113" s="59"/>
      <c r="F113" s="59"/>
      <c r="G113" s="59"/>
      <c r="H113" s="56"/>
      <c r="J113" s="66" t="str">
        <f t="shared" ref="J113:J118" si="12">IF(ISNUMBER(SEARCH("S1",H113)),"Low",IF(AND(ISNUMBER(SEARCH("S2",H113)),ISNUMBER(SEARCH("P1",I113))),"Low",IF(AND(ISNUMBER(SEARCH("S2",H113)),ISNUMBER(SEARCH("P2",I113))),"Low",IF(AND(ISNUMBER(SEARCH("S2",H113)),ISNUMBER(SEARCH("P3",I113))),"Medium",IF(AND(ISNUMBER(SEARCH("S2",H113)),ISNUMBER(SEARCH("P4",I113))),"Medium",IF(AND(ISNUMBER(SEARCH("S2",H113)),ISNUMBER(SEARCH("P5",I113))),"Medium",IF(AND(ISNUMBER(SEARCH("S3",H113)),ISNUMBER(SEARCH("P1",I113))),"Medium",IF(AND(ISNUMBER(SEARCH("S3",H113)),ISNUMBER(SEARCH("P2",I113))),"Medium",IF(AND(ISNUMBER(SEARCH("S3",H113)),ISNUMBER(SEARCH("P3",I113))),"Medium",IF(AND(ISNUMBER(SEARCH("S3",H113)),ISNUMBER(SEARCH("P4",I113))),"High",IF(AND(ISNUMBER(SEARCH("S3",H113)),ISNUMBER(SEARCH("P5",I113))),"High",IF(AND(ISNUMBER(SEARCH("S4",H113)),ISNUMBER(SEARCH("P1",I113))),"Medium",IF(AND(ISNUMBER(SEARCH("S4",H113)),ISNUMBER(SEARCH("P2",I113))),"Medium",IF(AND(ISNUMBER(SEARCH("S4",H113)),ISNUMBER(SEARCH("P3",I113))),"High",IF(AND(ISNUMBER(SEARCH("S4",H113)),ISNUMBER(SEARCH("P4",I113))),"High",IF(AND(ISNUMBER(SEARCH("S4",H113)),ISNUMBER(SEARCH("P5",I113))),"High",IF(AND(ISNUMBER(SEARCH("S5",H113)),ISNUMBER(SEARCH("P1",I113))),"Medium",IF(AND(ISNUMBER(SEARCH("S5",H113)),ISNUMBER(SEARCH("P2",I113))),"High",IF(AND(ISNUMBER(SEARCH("S5",H113)),ISNUMBER(SEARCH("P3",I113))),"High",IF(AND(ISNUMBER(SEARCH("S5",H113)),ISNUMBER(SEARCH("P4",I113))),"High",IF(AND(ISNUMBER(SEARCH("S5",H113)),ISNUMBER(SEARCH("P5",I113))),"High","")))))))))))))))))))))</f>
        <v/>
      </c>
      <c r="K113" s="58"/>
      <c r="L113" s="60"/>
      <c r="M113" s="59"/>
      <c r="N113" s="57"/>
      <c r="O113" s="56"/>
      <c r="Q113" s="66" t="str">
        <f t="shared" ref="Q113:Q118" si="13">IF(ISNUMBER(SEARCH("S1",O113)),"Low",IF(AND(ISNUMBER(SEARCH("S2",O113)),ISNUMBER(SEARCH("P1",P113))),"Low",IF(AND(ISNUMBER(SEARCH("S2",O113)),ISNUMBER(SEARCH("P2",P113))),"Low",IF(AND(ISNUMBER(SEARCH("S2",O113)),ISNUMBER(SEARCH("P3",P113))),"Medium",IF(AND(ISNUMBER(SEARCH("S2",O113)),ISNUMBER(SEARCH("P4",P113))),"Medium",IF(AND(ISNUMBER(SEARCH("S2",O113)),ISNUMBER(SEARCH("P5",P113))),"Medium",IF(AND(ISNUMBER(SEARCH("S3",O113)),ISNUMBER(SEARCH("P1",P113))),"Medium",IF(AND(ISNUMBER(SEARCH("S3",O113)),ISNUMBER(SEARCH("P2",P113))),"Medium",IF(AND(ISNUMBER(SEARCH("S3",O113)),ISNUMBER(SEARCH("P3",P113))),"Medium",IF(AND(ISNUMBER(SEARCH("S3",O113)),ISNUMBER(SEARCH("P4",P113))),"High",IF(AND(ISNUMBER(SEARCH("S3",O113)),ISNUMBER(SEARCH("P5",P113))),"High",IF(AND(ISNUMBER(SEARCH("S4",O113)),ISNUMBER(SEARCH("P1",P113))),"Medium",IF(AND(ISNUMBER(SEARCH("S4",O113)),ISNUMBER(SEARCH("P2",P113))),"Medium",IF(AND(ISNUMBER(SEARCH("S4",O113)),ISNUMBER(SEARCH("P3",P113))),"High",IF(AND(ISNUMBER(SEARCH("S4",O113)),ISNUMBER(SEARCH("P4",P113))),"High",IF(AND(ISNUMBER(SEARCH("S4",O113)),ISNUMBER(SEARCH("P5",P113))),"High",IF(AND(ISNUMBER(SEARCH("S5",O113)),ISNUMBER(SEARCH("P1",P113))),"Medium",IF(AND(ISNUMBER(SEARCH("S5",O113)),ISNUMBER(SEARCH("P2",P113))),"High",IF(AND(ISNUMBER(SEARCH("S5",O113)),ISNUMBER(SEARCH("P3",P113))),"High",IF(AND(ISNUMBER(SEARCH("S5",O113)),ISNUMBER(SEARCH("P4",P113))),"High",IF(AND(ISNUMBER(SEARCH("S5",O113)),ISNUMBER(SEARCH("P5",P113))),"High","")))))))))))))))))))))</f>
        <v/>
      </c>
      <c r="R113" s="57"/>
    </row>
    <row r="114" spans="1:18">
      <c r="A114" s="20"/>
      <c r="B114" s="22" t="s">
        <v>102</v>
      </c>
      <c r="C114" s="11" t="s">
        <v>30</v>
      </c>
      <c r="H114" s="56"/>
      <c r="J114" s="66" t="str">
        <f t="shared" si="12"/>
        <v/>
      </c>
      <c r="K114" s="56"/>
      <c r="N114" s="55"/>
      <c r="O114" s="56"/>
      <c r="Q114" s="66" t="str">
        <f t="shared" si="13"/>
        <v/>
      </c>
      <c r="R114" s="55"/>
    </row>
    <row r="115" spans="1:18">
      <c r="A115" s="20"/>
      <c r="B115" s="22" t="s">
        <v>102</v>
      </c>
      <c r="C115" s="11" t="s">
        <v>119</v>
      </c>
      <c r="H115" s="56"/>
      <c r="J115" s="66" t="str">
        <f t="shared" si="12"/>
        <v/>
      </c>
      <c r="K115" s="56"/>
      <c r="N115" s="55"/>
      <c r="O115" s="56"/>
      <c r="Q115" s="66" t="str">
        <f t="shared" si="13"/>
        <v/>
      </c>
      <c r="R115" s="55"/>
    </row>
    <row r="116" spans="1:18">
      <c r="A116" s="20"/>
      <c r="B116" s="22" t="s">
        <v>102</v>
      </c>
      <c r="C116" s="11" t="s">
        <v>184</v>
      </c>
      <c r="D116" s="59"/>
      <c r="E116" s="59"/>
      <c r="F116" s="59"/>
      <c r="G116" s="59"/>
      <c r="H116" s="56"/>
      <c r="J116" s="66" t="str">
        <f t="shared" si="12"/>
        <v/>
      </c>
      <c r="K116" s="58"/>
      <c r="L116" s="59"/>
      <c r="M116" s="59"/>
      <c r="N116" s="57"/>
      <c r="O116" s="56"/>
      <c r="Q116" s="66" t="str">
        <f t="shared" si="13"/>
        <v/>
      </c>
      <c r="R116" s="57"/>
    </row>
    <row r="117" spans="1:18">
      <c r="A117" s="20"/>
      <c r="B117" s="22" t="s">
        <v>102</v>
      </c>
      <c r="C117" s="11" t="s">
        <v>118</v>
      </c>
      <c r="H117" s="56"/>
      <c r="J117" s="66" t="str">
        <f t="shared" si="12"/>
        <v/>
      </c>
      <c r="K117" s="56"/>
      <c r="N117" s="55"/>
      <c r="O117" s="56"/>
      <c r="Q117" s="66" t="str">
        <f t="shared" si="13"/>
        <v/>
      </c>
      <c r="R117" s="55"/>
    </row>
    <row r="118" spans="1:18">
      <c r="A118" s="20"/>
      <c r="H118" s="56"/>
      <c r="J118" s="66" t="str">
        <f t="shared" si="12"/>
        <v/>
      </c>
      <c r="K118" s="56"/>
      <c r="N118" s="55"/>
      <c r="O118" s="56"/>
      <c r="Q118" s="66" t="str">
        <f t="shared" si="13"/>
        <v/>
      </c>
      <c r="R118" s="55"/>
    </row>
  </sheetData>
  <autoFilter ref="A2:R2" xr:uid="{E603557D-49A1-4FD8-88C9-F98B97A8CBF1}"/>
  <mergeCells count="4">
    <mergeCell ref="K1:N1"/>
    <mergeCell ref="H1:J1"/>
    <mergeCell ref="O1:R1"/>
    <mergeCell ref="A1:D1"/>
  </mergeCells>
  <conditionalFormatting sqref="J4:J9 J11:J22 J24:J35 J37:J50 J52:J55 J57:J60 J62:J63 J65:J79 J81:J87 J89:J98 J100:J102 J104:J111 J113:J118">
    <cfRule type="cellIs" dxfId="62" priority="115" operator="equal">
      <formula>"Low"</formula>
    </cfRule>
    <cfRule type="cellIs" dxfId="61" priority="114" operator="equal">
      <formula>"Medium"</formula>
    </cfRule>
    <cfRule type="cellIs" dxfId="60" priority="113" operator="equal">
      <formula>"High"</formula>
    </cfRule>
    <cfRule type="containsBlanks" dxfId="59" priority="119">
      <formula>LEN(TRIM(J4))=0</formula>
    </cfRule>
  </conditionalFormatting>
  <conditionalFormatting sqref="Q4:Q9">
    <cfRule type="cellIs" dxfId="58" priority="61" operator="equal">
      <formula>"High"</formula>
    </cfRule>
    <cfRule type="containsBlanks" dxfId="57" priority="64">
      <formula>LEN(TRIM(Q4))=0</formula>
    </cfRule>
    <cfRule type="cellIs" dxfId="56" priority="63" operator="equal">
      <formula>"Low"</formula>
    </cfRule>
    <cfRule type="cellIs" dxfId="55" priority="62" operator="equal">
      <formula>"Medium"</formula>
    </cfRule>
  </conditionalFormatting>
  <conditionalFormatting sqref="Q11:Q22">
    <cfRule type="containsBlanks" dxfId="54" priority="60">
      <formula>LEN(TRIM(Q11))=0</formula>
    </cfRule>
    <cfRule type="cellIs" dxfId="53" priority="59" operator="equal">
      <formula>"Low"</formula>
    </cfRule>
    <cfRule type="cellIs" dxfId="52" priority="58" operator="equal">
      <formula>"Medium"</formula>
    </cfRule>
    <cfRule type="cellIs" dxfId="51" priority="57" operator="equal">
      <formula>"High"</formula>
    </cfRule>
  </conditionalFormatting>
  <conditionalFormatting sqref="Q24:Q35">
    <cfRule type="cellIs" dxfId="50" priority="54" operator="equal">
      <formula>"Medium"</formula>
    </cfRule>
    <cfRule type="containsBlanks" dxfId="49" priority="56">
      <formula>LEN(TRIM(Q24))=0</formula>
    </cfRule>
    <cfRule type="cellIs" dxfId="48" priority="55" operator="equal">
      <formula>"Low"</formula>
    </cfRule>
    <cfRule type="cellIs" dxfId="47" priority="53" operator="equal">
      <formula>"High"</formula>
    </cfRule>
  </conditionalFormatting>
  <conditionalFormatting sqref="Q37:Q50">
    <cfRule type="cellIs" dxfId="46" priority="49" operator="equal">
      <formula>"High"</formula>
    </cfRule>
    <cfRule type="containsBlanks" dxfId="45" priority="52">
      <formula>LEN(TRIM(Q37))=0</formula>
    </cfRule>
    <cfRule type="cellIs" dxfId="44" priority="51" operator="equal">
      <formula>"Low"</formula>
    </cfRule>
    <cfRule type="cellIs" dxfId="43" priority="50" operator="equal">
      <formula>"Medium"</formula>
    </cfRule>
  </conditionalFormatting>
  <conditionalFormatting sqref="Q52:Q55">
    <cfRule type="cellIs" dxfId="42" priority="47" operator="equal">
      <formula>"Low"</formula>
    </cfRule>
    <cfRule type="cellIs" dxfId="41" priority="46" operator="equal">
      <formula>"Medium"</formula>
    </cfRule>
    <cfRule type="cellIs" dxfId="40" priority="45" operator="equal">
      <formula>"High"</formula>
    </cfRule>
    <cfRule type="containsBlanks" dxfId="39" priority="48">
      <formula>LEN(TRIM(Q52))=0</formula>
    </cfRule>
  </conditionalFormatting>
  <conditionalFormatting sqref="Q57:Q60">
    <cfRule type="cellIs" dxfId="38" priority="41" operator="equal">
      <formula>"High"</formula>
    </cfRule>
    <cfRule type="cellIs" dxfId="37" priority="42" operator="equal">
      <formula>"Medium"</formula>
    </cfRule>
    <cfRule type="cellIs" dxfId="36" priority="43" operator="equal">
      <formula>"Low"</formula>
    </cfRule>
    <cfRule type="containsBlanks" dxfId="35" priority="44">
      <formula>LEN(TRIM(Q57))=0</formula>
    </cfRule>
  </conditionalFormatting>
  <conditionalFormatting sqref="Q62:Q63">
    <cfRule type="containsBlanks" dxfId="34" priority="40">
      <formula>LEN(TRIM(Q62))=0</formula>
    </cfRule>
    <cfRule type="cellIs" dxfId="33" priority="39" operator="equal">
      <formula>"Low"</formula>
    </cfRule>
    <cfRule type="cellIs" dxfId="32" priority="38" operator="equal">
      <formula>"Medium"</formula>
    </cfRule>
    <cfRule type="cellIs" dxfId="31" priority="37" operator="equal">
      <formula>"High"</formula>
    </cfRule>
  </conditionalFormatting>
  <conditionalFormatting sqref="Q65:Q79">
    <cfRule type="cellIs" dxfId="30" priority="22" operator="equal">
      <formula>"Medium"</formula>
    </cfRule>
    <cfRule type="containsBlanks" dxfId="29" priority="24">
      <formula>LEN(TRIM(Q65))=0</formula>
    </cfRule>
    <cfRule type="cellIs" dxfId="28" priority="23" operator="equal">
      <formula>"Low"</formula>
    </cfRule>
    <cfRule type="cellIs" dxfId="27" priority="21" operator="equal">
      <formula>"High"</formula>
    </cfRule>
  </conditionalFormatting>
  <conditionalFormatting sqref="Q81:Q87">
    <cfRule type="containsBlanks" dxfId="26" priority="20">
      <formula>LEN(TRIM(Q81))=0</formula>
    </cfRule>
    <cfRule type="cellIs" dxfId="25" priority="19" operator="equal">
      <formula>"Low"</formula>
    </cfRule>
    <cfRule type="cellIs" dxfId="24" priority="18" operator="equal">
      <formula>"Medium"</formula>
    </cfRule>
    <cfRule type="cellIs" dxfId="23" priority="17" operator="equal">
      <formula>"High"</formula>
    </cfRule>
  </conditionalFormatting>
  <conditionalFormatting sqref="Q89:Q98">
    <cfRule type="cellIs" dxfId="22" priority="15" operator="equal">
      <formula>"Low"</formula>
    </cfRule>
    <cfRule type="containsBlanks" dxfId="21" priority="16">
      <formula>LEN(TRIM(Q89))=0</formula>
    </cfRule>
    <cfRule type="cellIs" dxfId="20" priority="14" operator="equal">
      <formula>"Medium"</formula>
    </cfRule>
    <cfRule type="cellIs" dxfId="19" priority="13" operator="equal">
      <formula>"High"</formula>
    </cfRule>
  </conditionalFormatting>
  <conditionalFormatting sqref="Q100:Q102">
    <cfRule type="containsBlanks" dxfId="18" priority="12">
      <formula>LEN(TRIM(Q100))=0</formula>
    </cfRule>
    <cfRule type="cellIs" dxfId="17" priority="11" operator="equal">
      <formula>"Low"</formula>
    </cfRule>
    <cfRule type="cellIs" dxfId="16" priority="10" operator="equal">
      <formula>"Medium"</formula>
    </cfRule>
    <cfRule type="cellIs" dxfId="15" priority="9" operator="equal">
      <formula>"High"</formula>
    </cfRule>
  </conditionalFormatting>
  <conditionalFormatting sqref="Q104:Q111">
    <cfRule type="containsBlanks" dxfId="14" priority="8">
      <formula>LEN(TRIM(Q104))=0</formula>
    </cfRule>
    <cfRule type="cellIs" dxfId="13" priority="7" operator="equal">
      <formula>"Low"</formula>
    </cfRule>
    <cfRule type="cellIs" dxfId="12" priority="6" operator="equal">
      <formula>"Medium"</formula>
    </cfRule>
    <cfRule type="cellIs" dxfId="11" priority="5" operator="equal">
      <formula>"High"</formula>
    </cfRule>
  </conditionalFormatting>
  <conditionalFormatting sqref="Q113:Q118">
    <cfRule type="cellIs" dxfId="10" priority="2" operator="equal">
      <formula>"Medium"</formula>
    </cfRule>
    <cfRule type="cellIs" dxfId="9" priority="3" operator="equal">
      <formula>"Low"</formula>
    </cfRule>
    <cfRule type="containsBlanks" dxfId="8" priority="4">
      <formula>LEN(TRIM(Q113))=0</formula>
    </cfRule>
    <cfRule type="cellIs" dxfId="7" priority="1" operator="equal">
      <formula>"High"</formula>
    </cfRule>
  </conditionalFormatting>
  <dataValidations count="2">
    <dataValidation type="list" allowBlank="1" sqref="K4:K10 K27 K29 K31 K33 K22:K23 K38 K40 K35:K36 K42:K78 K80 K88:K118" xr:uid="{28FDE65F-A145-4E8C-A276-603F544674FD}">
      <formula1>"(D) Design, (P) Protective, (L) Labeling"</formula1>
    </dataValidation>
    <dataValidation type="list" allowBlank="1" sqref="I4:I9 P4:P9 I11:I22 P11:P22 I24:I35 I37:I50 I52:I55 P24:P35 P37:P50 P52:P55 P62:P63 P65:P79 P81:P87 P89:P98 P113:P118 I57:I60 P57:P60 I113:I118 I62:I63 I65:I79 I81:I87 I89:I98 I100:I102 I104:I111 P100:P102 P104:P111" xr:uid="{6576E8C3-BDC5-4BB4-A191-F9D7E0520190}">
      <formula1>Probabilities_of_Harm</formula1>
    </dataValidation>
  </dataValidations>
  <pageMargins left="0.7" right="0.7" top="0.86484375000000002" bottom="0.75" header="0.3" footer="0.3"/>
  <pageSetup paperSize="3" scale="67" fitToHeight="0" orientation="landscape" r:id="rId1"/>
  <headerFooter>
    <oddHeader>&amp;L
&amp;R&amp;"Arial Nova,Bold"&amp;12&amp;K0072B2
[Project Name] Product Risk Analysis Worksheet
[Document Code/Number] | Rev 0 DRAFT</oddHeader>
    <oddFooter>&amp;R Page &amp;P of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106AFF-A112-4838-A030-3D57D7C9D743}">
          <x14:formula1>
            <xm:f>'Risk Criteria'!$B$22:$B$26</xm:f>
          </x14:formula1>
          <xm:sqref>H11:H22 H100:H102 H57:H60 H5:H9 H52:H55 H104:H111 H89:H98 H81:H87 H65:H79 H62:H63 H113:H118 H37:H50 H24:H35</xm:sqref>
        </x14:dataValidation>
        <x14:dataValidation type="list" allowBlank="1" showInputMessage="1" showErrorMessage="1" promptTitle="Severities" xr:uid="{D0E74348-803D-48D5-A50B-8313E944770C}">
          <x14:formula1>
            <xm:f>'Risk Criteria'!$B$22:$B$26</xm:f>
          </x14:formula1>
          <xm:sqref>H4 O104:O111 O100:O102 O57:O60 O113:O118 O89:O98 O81:O87 O65:O79 O62:O63 O52:O55 O37:O50 O24:O35 O11:O22 O4:O9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D6999-5ABD-4DCC-8E25-65B384E6B875}">
  <sheetPr codeName="Sheet1"/>
  <dimension ref="B1:P44"/>
  <sheetViews>
    <sheetView zoomScale="80" zoomScaleNormal="80" zoomScalePageLayoutView="80" workbookViewId="0">
      <selection activeCell="F5" sqref="F5"/>
    </sheetView>
  </sheetViews>
  <sheetFormatPr defaultColWidth="9.109375" defaultRowHeight="15" customHeight="1"/>
  <cols>
    <col min="1" max="1" width="9.109375" style="2"/>
    <col min="2" max="2" width="18" style="2" customWidth="1"/>
    <col min="3" max="3" width="70.6640625" style="2" customWidth="1"/>
    <col min="4" max="4" width="13.88671875" style="2" customWidth="1"/>
    <col min="5" max="5" width="29.88671875" style="2" bestFit="1" customWidth="1"/>
    <col min="6" max="6" width="16.6640625" style="9" customWidth="1"/>
    <col min="7" max="9" width="14.5546875" style="9" customWidth="1"/>
    <col min="10" max="10" width="20.109375" style="9" customWidth="1"/>
    <col min="11" max="11" width="9.109375" style="2"/>
    <col min="12" max="12" width="14.6640625" style="2" customWidth="1"/>
    <col min="13" max="13" width="11.5546875" style="2" customWidth="1"/>
    <col min="14" max="15" width="14.6640625" style="2" customWidth="1"/>
    <col min="16" max="16384" width="9.109375" style="2"/>
  </cols>
  <sheetData>
    <row r="1" spans="2:13" ht="15" customHeight="1" thickBot="1"/>
    <row r="2" spans="2:13" s="76" customFormat="1" ht="24.75" customHeight="1" thickBot="1">
      <c r="B2" s="49" t="s">
        <v>61</v>
      </c>
      <c r="C2" s="50" t="s">
        <v>62</v>
      </c>
      <c r="D2" s="73"/>
      <c r="E2" s="74" t="s">
        <v>66</v>
      </c>
      <c r="F2" s="75"/>
      <c r="G2" s="75"/>
      <c r="H2" s="75"/>
      <c r="I2" s="75"/>
      <c r="J2" s="75"/>
    </row>
    <row r="3" spans="2:13" s="76" customFormat="1" ht="15" customHeight="1">
      <c r="B3" s="100" t="s">
        <v>109</v>
      </c>
      <c r="C3" s="102" t="s">
        <v>63</v>
      </c>
      <c r="D3" s="73"/>
      <c r="E3" s="77" t="s">
        <v>104</v>
      </c>
      <c r="F3" s="75"/>
      <c r="G3" s="75"/>
      <c r="H3" s="75"/>
      <c r="I3" s="75"/>
      <c r="J3" s="75"/>
    </row>
    <row r="4" spans="2:13" s="76" customFormat="1" ht="15" customHeight="1">
      <c r="B4" s="101"/>
      <c r="C4" s="103"/>
      <c r="D4" s="73"/>
      <c r="E4" s="77" t="s">
        <v>105</v>
      </c>
      <c r="F4" s="75"/>
      <c r="G4" s="75"/>
      <c r="H4" s="75"/>
      <c r="I4" s="75"/>
      <c r="J4" s="75"/>
    </row>
    <row r="5" spans="2:13" s="76" customFormat="1" ht="15" customHeight="1">
      <c r="B5" s="101" t="s">
        <v>110</v>
      </c>
      <c r="C5" s="103" t="s">
        <v>64</v>
      </c>
      <c r="D5" s="73"/>
      <c r="E5" s="77" t="s">
        <v>106</v>
      </c>
      <c r="F5" s="75"/>
      <c r="G5" s="75"/>
      <c r="H5" s="75"/>
      <c r="I5" s="75"/>
      <c r="J5" s="75"/>
    </row>
    <row r="6" spans="2:13" s="76" customFormat="1" ht="15" customHeight="1">
      <c r="B6" s="101"/>
      <c r="C6" s="103"/>
      <c r="D6" s="73"/>
      <c r="E6" s="77" t="s">
        <v>100</v>
      </c>
      <c r="F6" s="78"/>
      <c r="G6" s="75"/>
      <c r="H6" s="75"/>
      <c r="I6" s="75"/>
      <c r="J6" s="75"/>
    </row>
    <row r="7" spans="2:13" s="76" customFormat="1" ht="15" customHeight="1" thickBot="1">
      <c r="B7" s="101" t="s">
        <v>65</v>
      </c>
      <c r="C7" s="103" t="s">
        <v>111</v>
      </c>
      <c r="D7" s="73"/>
      <c r="F7" s="75"/>
      <c r="G7" s="75"/>
      <c r="H7" s="75"/>
      <c r="I7" s="75"/>
      <c r="J7" s="75"/>
    </row>
    <row r="8" spans="2:13" s="76" customFormat="1" ht="32.25" customHeight="1" thickBot="1">
      <c r="B8" s="101"/>
      <c r="C8" s="103"/>
      <c r="D8" s="73"/>
      <c r="E8" s="97" t="s">
        <v>74</v>
      </c>
      <c r="F8" s="98"/>
      <c r="G8" s="98"/>
      <c r="H8" s="98"/>
      <c r="I8" s="98"/>
      <c r="J8" s="99"/>
    </row>
    <row r="9" spans="2:13" s="76" customFormat="1" ht="24.75" customHeight="1" thickBot="1">
      <c r="B9" s="101" t="s">
        <v>67</v>
      </c>
      <c r="C9" s="103" t="s">
        <v>68</v>
      </c>
      <c r="D9" s="73"/>
      <c r="E9" s="106" t="s">
        <v>75</v>
      </c>
      <c r="F9" s="108" t="s">
        <v>76</v>
      </c>
      <c r="G9" s="109"/>
      <c r="H9" s="109"/>
      <c r="I9" s="109"/>
      <c r="J9" s="110"/>
    </row>
    <row r="10" spans="2:13" s="76" customFormat="1" ht="28.5" customHeight="1" thickBot="1">
      <c r="B10" s="101"/>
      <c r="C10" s="103"/>
      <c r="D10" s="73"/>
      <c r="E10" s="107"/>
      <c r="F10" s="79" t="str">
        <f>B26</f>
        <v>S1: Negligible</v>
      </c>
      <c r="G10" s="80" t="str">
        <f>B25</f>
        <v>S2: Minor</v>
      </c>
      <c r="H10" s="80" t="str">
        <f>B24</f>
        <v>S3: Serious</v>
      </c>
      <c r="I10" s="80" t="str">
        <f>B23</f>
        <v>S4: Critical</v>
      </c>
      <c r="J10" s="81" t="str">
        <f>B22</f>
        <v>S5: Catastrophic</v>
      </c>
    </row>
    <row r="11" spans="2:13" s="76" customFormat="1" ht="21.75" customHeight="1">
      <c r="B11" s="101" t="s">
        <v>112</v>
      </c>
      <c r="C11" s="103" t="s">
        <v>69</v>
      </c>
      <c r="D11" s="73"/>
      <c r="E11" s="31" t="str">
        <f>B29</f>
        <v>P5: Frequent</v>
      </c>
      <c r="F11" s="32" t="s">
        <v>104</v>
      </c>
      <c r="G11" s="33" t="s">
        <v>105</v>
      </c>
      <c r="H11" s="34" t="s">
        <v>106</v>
      </c>
      <c r="I11" s="34" t="s">
        <v>106</v>
      </c>
      <c r="J11" s="34" t="s">
        <v>106</v>
      </c>
      <c r="L11" s="82"/>
    </row>
    <row r="12" spans="2:13" s="76" customFormat="1" ht="21.75" customHeight="1">
      <c r="B12" s="101"/>
      <c r="C12" s="103"/>
      <c r="D12" s="73"/>
      <c r="E12" s="35" t="str">
        <f>B30</f>
        <v>P4: Probable</v>
      </c>
      <c r="F12" s="32" t="s">
        <v>104</v>
      </c>
      <c r="G12" s="33" t="s">
        <v>105</v>
      </c>
      <c r="H12" s="34" t="s">
        <v>106</v>
      </c>
      <c r="I12" s="34" t="s">
        <v>106</v>
      </c>
      <c r="J12" s="34" t="s">
        <v>106</v>
      </c>
      <c r="L12" s="4"/>
      <c r="M12" s="82"/>
    </row>
    <row r="13" spans="2:13" s="76" customFormat="1" ht="21.75" customHeight="1">
      <c r="B13" s="101" t="s">
        <v>113</v>
      </c>
      <c r="C13" s="103" t="s">
        <v>70</v>
      </c>
      <c r="D13" s="73"/>
      <c r="E13" s="35" t="str">
        <f>B31</f>
        <v>P3: Occasional</v>
      </c>
      <c r="F13" s="32" t="s">
        <v>104</v>
      </c>
      <c r="G13" s="33" t="s">
        <v>105</v>
      </c>
      <c r="H13" s="33" t="s">
        <v>105</v>
      </c>
      <c r="I13" s="34" t="s">
        <v>106</v>
      </c>
      <c r="J13" s="34" t="s">
        <v>106</v>
      </c>
      <c r="L13" s="4"/>
      <c r="M13" s="4"/>
    </row>
    <row r="14" spans="2:13" s="76" customFormat="1" ht="21.75" customHeight="1">
      <c r="B14" s="101"/>
      <c r="C14" s="103"/>
      <c r="D14" s="73"/>
      <c r="E14" s="35" t="str">
        <f>B32</f>
        <v>P2: Remote</v>
      </c>
      <c r="F14" s="32" t="s">
        <v>104</v>
      </c>
      <c r="G14" s="32" t="s">
        <v>104</v>
      </c>
      <c r="H14" s="33" t="s">
        <v>105</v>
      </c>
      <c r="I14" s="33" t="s">
        <v>105</v>
      </c>
      <c r="J14" s="34" t="s">
        <v>106</v>
      </c>
      <c r="L14" s="83"/>
      <c r="M14" s="83"/>
    </row>
    <row r="15" spans="2:13" s="76" customFormat="1" ht="21.75" customHeight="1" thickBot="1">
      <c r="B15" s="101" t="s">
        <v>71</v>
      </c>
      <c r="C15" s="103" t="s">
        <v>114</v>
      </c>
      <c r="D15" s="73"/>
      <c r="E15" s="36" t="str">
        <f>B33</f>
        <v>P1: Improbable</v>
      </c>
      <c r="F15" s="32" t="s">
        <v>104</v>
      </c>
      <c r="G15" s="32" t="s">
        <v>104</v>
      </c>
      <c r="H15" s="33" t="s">
        <v>105</v>
      </c>
      <c r="I15" s="33" t="s">
        <v>105</v>
      </c>
      <c r="J15" s="33" t="s">
        <v>105</v>
      </c>
      <c r="L15" s="83"/>
      <c r="M15" s="84"/>
    </row>
    <row r="16" spans="2:13" s="76" customFormat="1" ht="33" customHeight="1">
      <c r="B16" s="101"/>
      <c r="C16" s="103"/>
      <c r="D16" s="73"/>
      <c r="E16" s="73"/>
      <c r="F16" s="75"/>
      <c r="G16" s="75"/>
      <c r="H16" s="75"/>
      <c r="I16" s="75"/>
      <c r="J16" s="75"/>
      <c r="L16" s="83"/>
      <c r="M16" s="84"/>
    </row>
    <row r="17" spans="2:16" s="76" customFormat="1" ht="15" customHeight="1">
      <c r="B17" s="101" t="s">
        <v>72</v>
      </c>
      <c r="C17" s="103" t="s">
        <v>73</v>
      </c>
      <c r="D17" s="73"/>
      <c r="E17" s="73"/>
      <c r="F17" s="78"/>
      <c r="G17" s="85"/>
      <c r="H17" s="75"/>
      <c r="I17" s="75"/>
      <c r="J17" s="75"/>
      <c r="K17" s="84"/>
      <c r="L17" s="83"/>
      <c r="M17" s="84"/>
    </row>
    <row r="18" spans="2:16" s="76" customFormat="1" ht="15" customHeight="1" thickBot="1">
      <c r="B18" s="104"/>
      <c r="C18" s="105"/>
      <c r="D18" s="73"/>
      <c r="E18" s="73"/>
      <c r="F18" s="78"/>
      <c r="G18" s="85"/>
      <c r="H18" s="75"/>
      <c r="I18" s="75"/>
      <c r="J18" s="75"/>
      <c r="L18" s="83"/>
      <c r="M18" s="86"/>
    </row>
    <row r="19" spans="2:16" ht="27" customHeight="1">
      <c r="B19" s="29"/>
      <c r="C19" s="29"/>
      <c r="D19" s="28"/>
      <c r="M19" s="7"/>
      <c r="N19" s="3"/>
      <c r="O19" s="3"/>
    </row>
    <row r="20" spans="2:16" ht="22.5" customHeight="1" thickBot="1">
      <c r="B20" s="28"/>
      <c r="C20" s="28"/>
      <c r="D20" s="28"/>
      <c r="K20" s="65"/>
      <c r="L20" s="65"/>
      <c r="N20" s="4"/>
      <c r="O20" s="4"/>
    </row>
    <row r="21" spans="2:16" ht="32.25" customHeight="1" thickBot="1">
      <c r="B21" s="47" t="s">
        <v>24</v>
      </c>
      <c r="C21" s="48" t="s">
        <v>77</v>
      </c>
      <c r="D21" s="28"/>
      <c r="K21" s="65"/>
      <c r="L21" s="65"/>
      <c r="N21" s="5"/>
      <c r="O21" s="5"/>
    </row>
    <row r="22" spans="2:16" ht="43.5" customHeight="1">
      <c r="B22" s="67" t="s">
        <v>78</v>
      </c>
      <c r="C22" s="68" t="s">
        <v>79</v>
      </c>
      <c r="D22" s="28"/>
      <c r="K22" s="65"/>
      <c r="L22" s="65"/>
      <c r="N22" s="6"/>
      <c r="O22" s="6"/>
    </row>
    <row r="23" spans="2:16" ht="43.5" customHeight="1">
      <c r="B23" s="69" t="s">
        <v>80</v>
      </c>
      <c r="C23" s="70" t="s">
        <v>81</v>
      </c>
      <c r="D23" s="28"/>
      <c r="K23" s="65"/>
      <c r="L23" s="65"/>
      <c r="N23" s="6"/>
      <c r="O23" s="6"/>
    </row>
    <row r="24" spans="2:16" ht="43.5" customHeight="1">
      <c r="B24" s="69" t="s">
        <v>82</v>
      </c>
      <c r="C24" s="70" t="s">
        <v>83</v>
      </c>
      <c r="D24" s="28"/>
      <c r="K24" s="65"/>
      <c r="L24" s="65"/>
      <c r="N24" s="6"/>
      <c r="O24" s="6"/>
    </row>
    <row r="25" spans="2:16" ht="43.5" customHeight="1">
      <c r="B25" s="69" t="s">
        <v>84</v>
      </c>
      <c r="C25" s="70" t="s">
        <v>85</v>
      </c>
      <c r="D25" s="28"/>
      <c r="K25" s="65"/>
      <c r="L25" s="65"/>
      <c r="N25" s="6"/>
      <c r="O25" s="6"/>
    </row>
    <row r="26" spans="2:16" ht="43.5" customHeight="1" thickBot="1">
      <c r="B26" s="71" t="s">
        <v>86</v>
      </c>
      <c r="C26" s="72" t="s">
        <v>87</v>
      </c>
      <c r="D26" s="28"/>
      <c r="K26" s="65"/>
      <c r="L26" s="65"/>
      <c r="N26" s="7"/>
      <c r="O26" s="7"/>
      <c r="P26" s="8"/>
    </row>
    <row r="27" spans="2:16" ht="15" customHeight="1" thickBot="1">
      <c r="B27" s="28"/>
      <c r="C27" s="28"/>
      <c r="D27" s="28"/>
      <c r="E27" s="29"/>
      <c r="F27" s="29"/>
      <c r="G27" s="29"/>
      <c r="H27" s="29"/>
      <c r="I27" s="29"/>
      <c r="J27" s="30"/>
      <c r="K27" s="65"/>
      <c r="L27" s="65"/>
    </row>
    <row r="28" spans="2:16" ht="44.25" customHeight="1" thickBot="1">
      <c r="B28" s="47" t="s">
        <v>88</v>
      </c>
      <c r="C28" s="48" t="s">
        <v>77</v>
      </c>
      <c r="D28" s="28"/>
      <c r="E28" s="65"/>
      <c r="F28" s="65"/>
      <c r="G28" s="65"/>
      <c r="H28" s="65"/>
      <c r="I28" s="65"/>
      <c r="J28" s="65"/>
      <c r="K28" s="65"/>
      <c r="L28" s="65"/>
    </row>
    <row r="29" spans="2:16" ht="21" customHeight="1">
      <c r="B29" s="67" t="s">
        <v>89</v>
      </c>
      <c r="C29" s="68" t="s">
        <v>90</v>
      </c>
      <c r="D29" s="28"/>
      <c r="E29" s="65"/>
      <c r="F29" s="65"/>
      <c r="G29" s="65"/>
      <c r="H29" s="65"/>
      <c r="I29" s="65"/>
      <c r="J29" s="65"/>
      <c r="K29" s="65"/>
      <c r="L29" s="65"/>
    </row>
    <row r="30" spans="2:16" ht="21" customHeight="1">
      <c r="B30" s="69" t="s">
        <v>91</v>
      </c>
      <c r="C30" s="70" t="s">
        <v>92</v>
      </c>
      <c r="D30" s="28"/>
      <c r="E30" s="65"/>
      <c r="F30" s="65"/>
      <c r="G30" s="65"/>
      <c r="H30" s="65"/>
      <c r="I30" s="65"/>
      <c r="J30" s="65"/>
      <c r="K30" s="65"/>
      <c r="L30" s="65"/>
    </row>
    <row r="31" spans="2:16" ht="21" customHeight="1">
      <c r="B31" s="69" t="s">
        <v>93</v>
      </c>
      <c r="C31" s="70" t="s">
        <v>94</v>
      </c>
      <c r="D31" s="28"/>
      <c r="E31" s="65"/>
      <c r="F31" s="65"/>
      <c r="G31" s="65"/>
      <c r="H31" s="65"/>
      <c r="I31" s="65"/>
      <c r="J31" s="65"/>
      <c r="K31" s="65"/>
      <c r="L31" s="65"/>
    </row>
    <row r="32" spans="2:16" ht="21" customHeight="1">
      <c r="B32" s="69" t="s">
        <v>95</v>
      </c>
      <c r="C32" s="70" t="s">
        <v>96</v>
      </c>
      <c r="D32" s="28"/>
      <c r="E32" s="65"/>
      <c r="F32" s="65"/>
      <c r="G32" s="65"/>
      <c r="H32" s="65"/>
      <c r="I32" s="65"/>
      <c r="J32" s="65"/>
      <c r="K32" s="65"/>
      <c r="L32" s="65"/>
    </row>
    <row r="33" spans="2:12" ht="21" customHeight="1" thickBot="1">
      <c r="B33" s="71" t="s">
        <v>97</v>
      </c>
      <c r="C33" s="72" t="s">
        <v>98</v>
      </c>
      <c r="D33" s="28"/>
      <c r="E33" s="65"/>
      <c r="F33" s="65"/>
      <c r="G33" s="65"/>
      <c r="H33" s="65"/>
      <c r="I33" s="65"/>
      <c r="J33" s="65"/>
      <c r="K33" s="65"/>
      <c r="L33" s="65"/>
    </row>
    <row r="34" spans="2:12" ht="15" customHeight="1">
      <c r="B34" s="28"/>
      <c r="C34" s="28"/>
      <c r="D34" s="28"/>
      <c r="E34" s="65"/>
      <c r="F34" s="65"/>
      <c r="G34" s="65"/>
      <c r="H34" s="65"/>
      <c r="I34" s="65"/>
      <c r="J34" s="65"/>
      <c r="K34" s="65"/>
      <c r="L34" s="65"/>
    </row>
    <row r="35" spans="2:12" ht="15" customHeight="1">
      <c r="B35" s="28"/>
      <c r="C35" s="28"/>
      <c r="D35" s="28"/>
      <c r="E35" s="65"/>
      <c r="F35" s="65"/>
      <c r="G35" s="65"/>
      <c r="H35" s="65"/>
      <c r="I35" s="65"/>
      <c r="J35" s="65"/>
      <c r="K35" s="65"/>
      <c r="L35" s="65"/>
    </row>
    <row r="36" spans="2:12" ht="15" customHeight="1">
      <c r="E36" s="65"/>
      <c r="F36" s="65"/>
      <c r="G36" s="65"/>
      <c r="H36" s="65"/>
      <c r="I36" s="65"/>
      <c r="J36" s="65"/>
    </row>
    <row r="37" spans="2:12" ht="15" customHeight="1">
      <c r="E37" s="65"/>
      <c r="F37" s="65"/>
      <c r="G37" s="65"/>
      <c r="H37" s="65"/>
      <c r="I37" s="65"/>
      <c r="J37" s="65"/>
    </row>
    <row r="38" spans="2:12" ht="15" customHeight="1">
      <c r="E38" s="65"/>
      <c r="F38" s="65"/>
      <c r="G38" s="65"/>
      <c r="H38" s="65"/>
      <c r="I38" s="65"/>
      <c r="J38" s="65"/>
    </row>
    <row r="39" spans="2:12" ht="15" customHeight="1">
      <c r="E39" s="65"/>
      <c r="F39" s="65"/>
      <c r="G39" s="65"/>
      <c r="H39" s="65"/>
      <c r="I39" s="65"/>
      <c r="J39" s="65"/>
    </row>
    <row r="40" spans="2:12" ht="15" customHeight="1">
      <c r="E40" s="65"/>
      <c r="F40" s="65"/>
      <c r="G40" s="65"/>
      <c r="H40" s="65"/>
      <c r="I40" s="65"/>
      <c r="J40" s="65"/>
    </row>
    <row r="41" spans="2:12" ht="15" customHeight="1">
      <c r="E41" s="65"/>
      <c r="F41" s="65"/>
      <c r="G41" s="65"/>
      <c r="H41" s="65"/>
      <c r="I41" s="65"/>
      <c r="J41" s="65"/>
    </row>
    <row r="42" spans="2:12" ht="15" customHeight="1">
      <c r="E42" s="65"/>
      <c r="F42" s="65"/>
      <c r="G42" s="65"/>
      <c r="H42" s="65"/>
      <c r="I42" s="65"/>
      <c r="J42" s="65"/>
    </row>
    <row r="43" spans="2:12" ht="15" customHeight="1">
      <c r="E43" s="65"/>
      <c r="F43" s="65"/>
      <c r="G43" s="65"/>
      <c r="H43" s="65"/>
      <c r="I43" s="65"/>
      <c r="J43" s="65"/>
    </row>
    <row r="44" spans="2:12" ht="29.25" customHeight="1"/>
  </sheetData>
  <mergeCells count="19">
    <mergeCell ref="E9:E10"/>
    <mergeCell ref="F9:J9"/>
    <mergeCell ref="B13:B14"/>
    <mergeCell ref="C13:C14"/>
    <mergeCell ref="B15:B16"/>
    <mergeCell ref="C15:C16"/>
    <mergeCell ref="B17:B18"/>
    <mergeCell ref="C17:C18"/>
    <mergeCell ref="B9:B10"/>
    <mergeCell ref="C9:C10"/>
    <mergeCell ref="B11:B12"/>
    <mergeCell ref="C11:C12"/>
    <mergeCell ref="E8:J8"/>
    <mergeCell ref="B3:B4"/>
    <mergeCell ref="C3:C4"/>
    <mergeCell ref="B5:B6"/>
    <mergeCell ref="C5:C6"/>
    <mergeCell ref="B7:B8"/>
    <mergeCell ref="C7:C8"/>
  </mergeCells>
  <conditionalFormatting sqref="E3:E6">
    <cfRule type="cellIs" dxfId="6" priority="1" operator="equal">
      <formula>"Acceptable w/Rationale"</formula>
    </cfRule>
    <cfRule type="cellIs" dxfId="5" priority="2" operator="equal">
      <formula>"High"</formula>
    </cfRule>
    <cfRule type="cellIs" dxfId="4" priority="3" operator="equal">
      <formula>"Med"</formula>
    </cfRule>
    <cfRule type="cellIs" dxfId="3" priority="4" operator="equal">
      <formula>"Low"</formula>
    </cfRule>
  </conditionalFormatting>
  <conditionalFormatting sqref="F11:J15">
    <cfRule type="cellIs" dxfId="2" priority="120" operator="equal">
      <formula>$E$5</formula>
    </cfRule>
    <cfRule type="cellIs" dxfId="1" priority="121" operator="equal">
      <formula>$E$4</formula>
    </cfRule>
    <cfRule type="cellIs" dxfId="0" priority="122" operator="equal">
      <formula>$E$3</formula>
    </cfRule>
  </conditionalFormatting>
  <dataValidations count="1">
    <dataValidation type="list" allowBlank="1" showErrorMessage="1" sqref="F11:J15" xr:uid="{08A5CE8C-B11D-4F3B-99AD-BE12B871C998}">
      <formula1>$E$3:$E$5</formula1>
    </dataValidation>
  </dataValidations>
  <pageMargins left="0.7" right="0.7" top="0.86484375000000002" bottom="0.75" header="0.3" footer="0.3"/>
  <pageSetup paperSize="3" scale="79" fitToHeight="0" orientation="landscape" r:id="rId1"/>
  <headerFooter>
    <oddHeader>&amp;L
&amp;R&amp;"Arial Nova,Bold"&amp;12&amp;K0072B2
[Project Name] Product Risk Analysis Worksheet
[Document Code/Number] | Rev 0 DRAFT</oddHeader>
    <oddFooter>&amp;R 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739C86D2393949BB96F04AF8720FD9" ma:contentTypeVersion="18" ma:contentTypeDescription="Create a new document." ma:contentTypeScope="" ma:versionID="0d328b3131d37be696afd9b48c034c5f">
  <xsd:schema xmlns:xsd="http://www.w3.org/2001/XMLSchema" xmlns:xs="http://www.w3.org/2001/XMLSchema" xmlns:p="http://schemas.microsoft.com/office/2006/metadata/properties" xmlns:ns2="21517957-ec64-429f-9348-997b5d360654" xmlns:ns3="c5f51397-1e4f-494c-9e19-099c9c2740ba" targetNamespace="http://schemas.microsoft.com/office/2006/metadata/properties" ma:root="true" ma:fieldsID="0b12324fe2354d5e0b71382836fb68ae" ns2:_="" ns3:_="">
    <xsd:import namespace="21517957-ec64-429f-9348-997b5d360654"/>
    <xsd:import namespace="c5f51397-1e4f-494c-9e19-099c9c2740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17957-ec64-429f-9348-997b5d3606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460c2ea-a77d-41a2-98ec-cb9f24edf4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f51397-1e4f-494c-9e19-099c9c2740b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1047ae4-9723-4a3f-855f-d594922c502b}" ma:internalName="TaxCatchAll" ma:showField="CatchAllData" ma:web="c5f51397-1e4f-494c-9e19-099c9c2740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517957-ec64-429f-9348-997b5d360654">
      <Terms xmlns="http://schemas.microsoft.com/office/infopath/2007/PartnerControls"/>
    </lcf76f155ced4ddcb4097134ff3c332f>
    <TaxCatchAll xmlns="c5f51397-1e4f-494c-9e19-099c9c2740ba" xsi:nil="true"/>
  </documentManagement>
</p:properties>
</file>

<file path=customXml/item4.xml>�� 
</file>

<file path=customXml/itemProps1.xml><?xml version="1.0" encoding="utf-8"?>
<ds:datastoreItem xmlns:ds="http://schemas.openxmlformats.org/officeDocument/2006/customXml" ds:itemID="{E5A2E4AF-7DB7-430D-9D92-DDD8F0D25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17957-ec64-429f-9348-997b5d360654"/>
    <ds:schemaRef ds:uri="c5f51397-1e4f-494c-9e19-099c9c2740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40FCF2-4CA5-4193-9574-8F4F4BE47AF3}">
  <ds:schemaRefs>
    <ds:schemaRef ds:uri="http://schemas.microsoft.com/sharepoint/v3/contenttype/forms"/>
  </ds:schemaRefs>
</ds:datastoreItem>
</file>

<file path=customXml/itemProps3.xml><?xml version="1.0" encoding="utf-8"?>
<ds:datastoreItem xmlns:ds="http://schemas.openxmlformats.org/officeDocument/2006/customXml" ds:itemID="{DA154C0B-48CE-4774-8812-1E1A567FE455}">
  <ds:schemaRefs>
    <ds:schemaRef ds:uri="http://schemas.microsoft.com/office/2006/metadata/properties"/>
    <ds:schemaRef ds:uri="http://schemas.microsoft.com/office/infopath/2007/PartnerControls"/>
    <ds:schemaRef ds:uri="21517957-ec64-429f-9348-997b5d360654"/>
    <ds:schemaRef ds:uri="c5f51397-1e4f-494c-9e19-099c9c2740ba"/>
  </ds:schemaRefs>
</ds:datastoreItem>
</file>

<file path=customXml/itemProps4.xml><?xml version="1.0" encoding="utf-8"?>
<ds:datastoreItem xmlns:ds="http://schemas.openxmlformats.org/officeDocument/2006/customXml" ds:itemID="{0FABC975-94D2-48C9-81F7-E441F3FC5A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 </vt:lpstr>
      <vt:lpstr>Revision History</vt:lpstr>
      <vt:lpstr>Product Risk Analysis </vt:lpstr>
      <vt:lpstr>Risk Criteria</vt:lpstr>
      <vt:lpstr>'Product Risk Analysis '!_FilterDatabase</vt:lpstr>
      <vt:lpstr>'Product Risk Analysis '!Print_Titles</vt:lpstr>
      <vt:lpstr>Probabilities</vt:lpstr>
      <vt:lpstr>Probabilities_of_Harm</vt:lpstr>
      <vt:lpstr>RiskAcceptibility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Theresa Ramirez</dc:creator>
  <cp:keywords/>
  <dc:description/>
  <cp:lastModifiedBy>Michele Gutstadt</cp:lastModifiedBy>
  <cp:revision/>
  <cp:lastPrinted>2024-08-23T20:55:27Z</cp:lastPrinted>
  <dcterms:created xsi:type="dcterms:W3CDTF">2017-12-21T06:11:31Z</dcterms:created>
  <dcterms:modified xsi:type="dcterms:W3CDTF">2025-02-04T16:52:55Z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0x01010066739C86D2393949BB96F04AF8720FD9</vt:lpwstr>
  </property>
  <property fmtid="{D5CDD505-2E9C-101B-9397-08002B2CF9AE}" pid="3" name="MediaServiceImageTags">
    <vt:lpwstr/>
  </property>
</Properties>
</file>